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defaultThemeVersion="124226"/>
  <mc:AlternateContent xmlns:mc="http://schemas.openxmlformats.org/markup-compatibility/2006">
    <mc:Choice Requires="x15">
      <x15ac:absPath xmlns:x15ac="http://schemas.microsoft.com/office/spreadsheetml/2010/11/ac" url="E:\0_2020\1_CONTINGENCIA\0_INFORMES\A PAE\29 al 5 Mayo\"/>
    </mc:Choice>
  </mc:AlternateContent>
  <xr:revisionPtr revIDLastSave="0" documentId="13_ncr:1_{3208F047-A62F-4302-BD08-DEBE3B4D58DA}" xr6:coauthVersionLast="36" xr6:coauthVersionMax="45" xr10:uidLastSave="{00000000-0000-0000-0000-000000000000}"/>
  <bookViews>
    <workbookView xWindow="0" yWindow="0" windowWidth="20490" windowHeight="7545" xr2:uid="{00000000-000D-0000-FFFF-FFFF00000000}"/>
  </bookViews>
  <sheets>
    <sheet name="PAE MODIFICADO" sheetId="1" r:id="rId1"/>
    <sheet name="PRESUPUESTO" sheetId="2" r:id="rId2"/>
  </sheets>
  <calcPr calcId="191029"/>
</workbook>
</file>

<file path=xl/calcChain.xml><?xml version="1.0" encoding="utf-8"?>
<calcChain xmlns="http://schemas.openxmlformats.org/spreadsheetml/2006/main">
  <c r="I57" i="1" l="1"/>
  <c r="G15" i="2" l="1"/>
  <c r="F15" i="2"/>
  <c r="E15" i="2"/>
  <c r="D15" i="2"/>
  <c r="H14" i="2"/>
  <c r="H13" i="2"/>
  <c r="H12" i="2"/>
  <c r="H11" i="2"/>
  <c r="H10" i="2"/>
  <c r="H9" i="2"/>
  <c r="H8" i="2"/>
  <c r="H6" i="2"/>
  <c r="H1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6" authorId="0" shapeId="0" xr:uid="{00000000-0006-0000-0100-000001000000}">
      <text>
        <r>
          <rPr>
            <b/>
            <sz val="9"/>
            <color indexed="81"/>
            <rFont val="Tahoma"/>
            <family val="2"/>
          </rPr>
          <t>User:</t>
        </r>
        <r>
          <rPr>
            <sz val="9"/>
            <color indexed="81"/>
            <rFont val="Tahoma"/>
            <family val="2"/>
          </rPr>
          <t xml:space="preserve">
El valor inicial es $120.000.000, los $20.000.000 adicionales corresponden a la solicitud hecha por Obras Publicas con el fin de adicionar el contrato de suministro de combustible, en reunion extraordinaria del 27 de abril de 2020.</t>
        </r>
      </text>
    </comment>
    <comment ref="D7" authorId="0" shapeId="0" xr:uid="{00000000-0006-0000-0100-000002000000}">
      <text>
        <r>
          <rPr>
            <b/>
            <sz val="9"/>
            <color indexed="81"/>
            <rFont val="Tahoma"/>
            <family val="2"/>
          </rPr>
          <t>User:</t>
        </r>
        <r>
          <rPr>
            <sz val="9"/>
            <color indexed="81"/>
            <rFont val="Tahoma"/>
            <family val="2"/>
          </rPr>
          <t xml:space="preserve">
este valor corresponde  a los profesionales aprobados para desarrollo economico y obras publicas el 27 de abril de 2020</t>
        </r>
      </text>
    </comment>
    <comment ref="D9" authorId="0" shapeId="0" xr:uid="{00000000-0006-0000-0100-000003000000}">
      <text>
        <r>
          <rPr>
            <b/>
            <sz val="9"/>
            <color indexed="81"/>
            <rFont val="Tahoma"/>
            <family val="2"/>
          </rPr>
          <t>User:</t>
        </r>
        <r>
          <rPr>
            <sz val="9"/>
            <color indexed="81"/>
            <rFont val="Tahoma"/>
            <family val="2"/>
          </rPr>
          <t xml:space="preserve">
la adicion corresponde  a las tres acciones aprobadas el 27 de abril, por $65.000.000</t>
        </r>
      </text>
    </comment>
  </commentList>
</comments>
</file>

<file path=xl/sharedStrings.xml><?xml version="1.0" encoding="utf-8"?>
<sst xmlns="http://schemas.openxmlformats.org/spreadsheetml/2006/main" count="178" uniqueCount="141">
  <si>
    <t>PLAN DE ACCIÓN ESPECIFICO PARA LA RECUPERACION 
(Ley 1523 de 2012, Capitulo VI, Art. 61)</t>
  </si>
  <si>
    <t>VERSIÓN: CÓDIGO: FR-01</t>
  </si>
  <si>
    <t>GESTIÓN MANEJO DE DESASTRES</t>
  </si>
  <si>
    <t>FECHA DE PRESENTACION AL CMGRD/CDGRD PAE:
DIA: 17
MES: MARZO
AÑO: 2020</t>
  </si>
  <si>
    <t>FECHA DE MODIFICACIÓN: 30 DE MARZO DE 2020 / ACTA N°05 DE CMGRD</t>
  </si>
  <si>
    <t>NOMBRE DEL ALCALDE MUNIPAL/GOBERNADOR (A)
 DR. JORGE DIEGO RAMOS CASTAÑO</t>
  </si>
  <si>
    <t>DECRETO DE SITUACION DE CALAMIDAD PUBLICA  N: 137 de Marzo 16 de 2020.</t>
  </si>
  <si>
    <t>RESPONSABLE CMGRD: 
JORGE DIEGO RAMOS CASTAÑO</t>
  </si>
  <si>
    <t>REVISO CDGRD: 
DIANA CAROLINA RAMIREZ LAVERDE</t>
  </si>
  <si>
    <t>OBJETIVO GENERAL</t>
  </si>
  <si>
    <t>Implentar las medidas de reducción del riesgo para Contener el contagio del SARS COV2 en el Municipio de Dosquebradas-Risaralda.</t>
  </si>
  <si>
    <t>MUNICIPIO,CIUDAD Y/O:DOSQUEBRADAS</t>
  </si>
  <si>
    <t>DEPARTAMENTO DE: RISARALDA</t>
  </si>
  <si>
    <t>FASE DE LA EMERGENCIA</t>
  </si>
  <si>
    <t>SECTORES</t>
  </si>
  <si>
    <t>OBJETIVOS ESPECIFICOS</t>
  </si>
  <si>
    <t>ACTIVIDADES</t>
  </si>
  <si>
    <t>RESULTADO ESPERADO</t>
  </si>
  <si>
    <t>RESPONSABLE</t>
  </si>
  <si>
    <t>APOYO</t>
  </si>
  <si>
    <t>PREVENCIÓN Y RESPUESTA</t>
  </si>
  <si>
    <t>INSTITUCIONAL</t>
  </si>
  <si>
    <t>Garantizar la capacidad de respuesta de las entidades mediante la disposición de los recursos logísticos , tecnicos y humanos requeridos.</t>
  </si>
  <si>
    <t>Evaluación y análisis de necesidades.</t>
  </si>
  <si>
    <t>Contar con la capacidad de respuesta requerida para la atencion del evento asegurando los recursos de apoyo y la bioseguridad.</t>
  </si>
  <si>
    <t>Dirección de Gestión del Riesgo, Obras Públicas, demás Secretarías y entes descentralizados</t>
  </si>
  <si>
    <t>Apoyo logístico para el suministro de transporte, alquiler de ambulancias, combustible, alimentación, papelería, requerimiento de personal y equipos tecnológicos.</t>
  </si>
  <si>
    <t xml:space="preserve">Dotación y suministro de insumos biomédicos para la protección del personal de respuesta a la emergencia. </t>
  </si>
  <si>
    <t>SECRETARÍA DE SALUD Y PROTECCION SOCIAL</t>
  </si>
  <si>
    <t>Realizar las acciones de conocimento del riesgo para la contención del contagio de COVID-19</t>
  </si>
  <si>
    <t>Consultar permanentemente la información expedida por  la OMS, OPS, el Ministerios de Salud y demas entidades que se pronuncien frente a la problemática, para la implentación de los lineamientos y protocolos expedidos por el Gobierno Nacional para la contención de proliferacion del COVID-19.</t>
  </si>
  <si>
    <t>Realizar las acciones de reducción del riesgo para la contención del contagio de COVID-19</t>
  </si>
  <si>
    <t>Promoción y prevención  para evitar el contagio del  COVID-19.</t>
  </si>
  <si>
    <t xml:space="preserve">TODAS LAS SECRETARÍAS Y ENTES DESCENTRALIZADOS </t>
  </si>
  <si>
    <t xml:space="preserve">Establecer mecanismos de IEC para la difusión y divulgación de la publicidad con relación a las medidas de prevención en todo el Municipio de Dosquebradas y en el territorio Nacional. </t>
  </si>
  <si>
    <t xml:space="preserve">SERVICIUDAD Y COMUNICACIONES </t>
  </si>
  <si>
    <t>Implementar herramientas digitales para prevención y orientación al ciudadano en autodiagnóstico y manejo del riesgo  del  COVID 19.</t>
  </si>
  <si>
    <t>Seguimiento y monitoreo permanente de todos los actores sociales, gremios, asociaciones  en el  Municipio de Dosquebradas para reducir la probabilidad de propagación.</t>
  </si>
  <si>
    <t>CMGRD y demás autoridades de orden Municipal y Nacional</t>
  </si>
  <si>
    <t>Realizar las acciones de manejo del riesgo para el manejo de pacientes confirmados de contagio de COVID-19.</t>
  </si>
  <si>
    <t>Apoyar a los familiares de pacientes confirmados con COVID 19 con el suministro de elementos de Bioseguridad.</t>
  </si>
  <si>
    <t>Gestión y disposición para el manejo de residuos peligrosos.</t>
  </si>
  <si>
    <t>Secretaría de Desarrollo Agropecuario y Gestión Ambiental</t>
  </si>
  <si>
    <t>Apoyar la apertura de la antigua clínica saludcoop ubicada en la ciudad de Pereira para ampliar la cobertura de atención a pacientes.</t>
  </si>
  <si>
    <t>SECRETARÍA DE EDUCACIÓN</t>
  </si>
  <si>
    <t>Ubicación y caracterización de la población escolar vulnerable al contagio del COVID-19 en todo el Municipio de Dosquebradas.</t>
  </si>
  <si>
    <t>Dar cumplimiento a los lineamientos fijados por el ministerio de Educación y del Gobierno Nacional para contrarestar los efectos del Coronavirus Covid 19 en la población estudiantil acogiendo la circular 011 del 9 de marzo de 2020. y la Resolución 0006 dell 25 de marzo de 2020</t>
  </si>
  <si>
    <t>Secretaría de Educación</t>
  </si>
  <si>
    <t>Establecer mecanismos de información para la difusión y divulgación de la publicidad con relación a las medidas de prevención del sector Educativo.</t>
  </si>
  <si>
    <t>Modificación del calendario escolar conforme a la circular 020 del 16 de Marzo de 2020 establecida por el MEN.</t>
  </si>
  <si>
    <t>Seguimiento y monitoreo permanente de la implementación de las acciones y medidas de redución de contagio  de la población escolar del  Municipio de Dosquebradas.</t>
  </si>
  <si>
    <t>Dar cumplimentos a los lineamientos emitidos por el Ministerio de Educación respecto a la suspensión de clases, para reducir el contagio del COVID-19</t>
  </si>
  <si>
    <t>Permitir que el programa de aimentación escolar se brinde a los niños, niñas, adolescentes y jóvenes matriculados en el sector oficial en cualquiera de las modalidades establecidas en la Resolución 0006 del 25 de marzo de 2020, para consumo en casa, en vigencia de las medidas adoptadas durante el estado de Emergencia económica, social y ecolóciga. y durante el periodo de vacaciones, requiriendo para ello todos los elementos logísticos para llevar a cabo esta actividad.</t>
  </si>
  <si>
    <t>SEGURIDAD Y CONVIVENCIA CIUDADANA</t>
  </si>
  <si>
    <t>Establecer mecanismos de IEC para la difusión y divulgación de  publicidad con relación a las medidas de prevención comunitaria contra la propagación del COVI -19.</t>
  </si>
  <si>
    <t>Contribuir a la sensibilización y difusión de hábitos saludables y de prevención respecto al contagio del coronavirus. apoyar la atención y reducir la exposición de personal de los grupos de primera respuesta a través de la puesta a disposición de las capacidades de atención prehospitalaria para la contención del riesgo de coronavirus en el municipio de Dosquebradas, controlar el desabastecimiento de víveres y control de precios.</t>
  </si>
  <si>
    <t>Secretaría de Gobierno</t>
  </si>
  <si>
    <t>POLICIA NACIONAL, PONALSAR, EJERCITO</t>
  </si>
  <si>
    <t>Control de especulacion de precios acaparamiento de bienes basicos .</t>
  </si>
  <si>
    <t>Apoyo a las autoridades locales en el ejercicio del cumplimiento de las medidas policivas a implementarse en el Municipio de Dosquebradas.</t>
  </si>
  <si>
    <t>Mantenimiento de las condiciones de seguridad y convivencia ciudadana en  la prevención de acciones de protesta ciudadana y restablecimiento del orden público.</t>
  </si>
  <si>
    <t>Garantizar la continuidad del servicio de Policia en el municipio y el mantenimiento de las condiciones de seguridad y convivencia ciudadana</t>
  </si>
  <si>
    <t>Continuidad del servicio de policía en el marco de la aplicación del modelo nacional de vigilancia comunitaria por cuadrantes MNVCC</t>
  </si>
  <si>
    <t>Apoyo a las actividades y entidades de primera respuesta del Municipio de Dosquebradas para el  manejo y contención de pacientes confirmados de contagio con el COVID-19.</t>
  </si>
  <si>
    <t xml:space="preserve">Realizar acciones de manejo de animales callejeros durante la calamida publica sanitaria COVID -19 </t>
  </si>
  <si>
    <t>Aunar esfuerzos para desarrollar actividades de tenencia responsable de animales de compañía a través de la atención INTEGRAL de caninos y/o felinos abandonados, callejeros, atropellados  o de propietarios de escasos recursos económicos ubicados en los estratos 1, 2 y 3 del área urbana o rural del municipio, complementando con actividades de educación en las mismas actividades dirigida a la población en general.</t>
  </si>
  <si>
    <t>SECRETARÍA DE DESARROLLO ECONÓMICO Y COMPETITIVIDAD</t>
  </si>
  <si>
    <t>Ubicación y caracterización del sector empresarial y gremios vulnerables al contagio del COVID-19 en todo el Municipio de Dosquebradas.</t>
  </si>
  <si>
    <t>Sectores economicos del Municipio vigilados y monitoreados, con implementacion de medidas sanitarias y de control de aglomeración de empleados y publico.</t>
  </si>
  <si>
    <t>Secretaría de Desarrollo Económico y Competitividad</t>
  </si>
  <si>
    <t>Control y seguimiento a las circulares 012 del Ministerio de Salud y la circular 017 del Ministerio de Trabajo.</t>
  </si>
  <si>
    <t>Control y seguimiento del Protocolo de Atención a Huéspedes Extranjeros articulado con el Gremio Hotelero.</t>
  </si>
  <si>
    <t xml:space="preserve">Campaña de sensibilizacion que limiten las posibilidades de contagio, en todos los sectores economicos productivos así como desarrollar estrategias eficaces de comunicación a la población en torno a las medidas de protección que se deben adoptar y a la información con respecto al avance del virus. </t>
  </si>
  <si>
    <r>
      <rPr>
        <b/>
        <sz val="11"/>
        <color rgb="FF000000"/>
        <rFont val="Calibri"/>
        <family val="2"/>
      </rPr>
      <t xml:space="preserve">SECRETARÍA DE DESARROLLO SOCIAL Y POLÍTICO </t>
    </r>
    <r>
      <rPr>
        <b/>
        <sz val="11"/>
        <rFont val="Calibri"/>
        <family val="2"/>
      </rPr>
      <t xml:space="preserve"> </t>
    </r>
  </si>
  <si>
    <t>General barreras de protección y disminución del virus COVID 19 en los centros de concentración masiva en el municipio de dosquebradas.</t>
  </si>
  <si>
    <t>Implementar protocolos de atención a la población adulto mayor, población beneficiadas por subsidios, habitante de calle, niños niñas y adolescentes y migrados.</t>
  </si>
  <si>
    <t>Mitigar la expansión del COVID 19 por medio de mecanismos de barrera y trabajo comunitario en los puntos de atención de cobro y ciudadano.</t>
  </si>
  <si>
    <t>Secretaría de Desarrollo Social y Político</t>
  </si>
  <si>
    <t>Brindar ayuda humanitaria a la población en riesgo de calle y habitante de calle, indígenas, adultos mayores en desprotección, migrantes, y víctimas, a través de lugares tipo albergue, centros de protección y/o bienestar establecidos para su atención, donde se atiendan y cubran sus necesidades básicas, como lo es alojamiento, alimentación, atención primaria en salud, ayuda psicosocial, además, las atenciones necesarias para proteger a dicha población en el marco de la declaratoria de calamidad pública.</t>
  </si>
  <si>
    <t>Brindar ayuda humanitaria a la población en riesgo de calle y habitante de calle, indígenas, niños niñas y adolescentes, adultos mayores en desprotección, migrantes, víctimas, personas en estado de necesidad, familias vulnerables a través de la Secretaria de Desarrollo Social, según la necesidad de cada población y de los recursos disponibles, mediante la entrega de paquetes nutricionales, paquetes de alimentos perecederos y no perecederos, kits de aseo, kit de vestuario y alimentación preparada en los diferentes sectores de la ciudad, según la identificación y caracterización que realice el Municipio.</t>
  </si>
  <si>
    <t>Asistir socialmente la prestación de servicios de funeraria para aquellos fallecidos que puedan presentar en el marco del covid 19 y que no cuentan con los recursos financieros necesarios para la destinación final del cadáver</t>
  </si>
  <si>
    <t xml:space="preserve">SERVICIOS PÚBLICOS </t>
  </si>
  <si>
    <t>Garantizar el suministro de agua potable en el Municipio de Dosquebradas</t>
  </si>
  <si>
    <t>Brindar agua potable a los ciudadanos dosquebradenses, para que sea utilizada para los fines domésticos y la higiene personal, así como para beber y cocinar.</t>
  </si>
  <si>
    <t>Garantizar la continuidad de los servicios públicos en el Municipio, con el fin de contener y manejar adecuadamente el vitus COVID 19</t>
  </si>
  <si>
    <t>Serviciudad - Acueductos Comunitarios</t>
  </si>
  <si>
    <t>Garantizar el servicio de alcantarillado en la ciudad de  Dosquebradas</t>
  </si>
  <si>
    <t>Alcantarillado a los ciudadanos dosquebradenses,  para el adecuado desalojo de las aguas residuales.</t>
  </si>
  <si>
    <t xml:space="preserve">Serviciudad </t>
  </si>
  <si>
    <t>Garantizar el servicio de aseo en el municipio de Dosquebradas</t>
  </si>
  <si>
    <t>Recoleccion y transporte, barrido y limpieza de las vias públicas, limoieza y desinfeccion de las vias de trafico peatonal ycorte de cesped y poda de arboles.</t>
  </si>
  <si>
    <t>FORTALECIMIENTO INSTITUCIONAL</t>
  </si>
  <si>
    <t>GESTIÓN DEL RIESGO</t>
  </si>
  <si>
    <t>Realizar las acciones de conocimiento del riesgo, reducción del riesgo y manejo de desastres.</t>
  </si>
  <si>
    <t>fortalecimiento de el CMGRD y la sala de crisis con equipos tecnicos, tecnolologicos, elementos de respuesta a emergencias,  recurso humano, idoneo y suficiente, recursos logisticos, tecnologicos, de transporte.</t>
  </si>
  <si>
    <t>Dotar los entidades operativas, de socorro y seguridad</t>
  </si>
  <si>
    <t>Dirección de Gestión del Riesgo</t>
  </si>
  <si>
    <t>Cruz Roja, Defensa Civil, Bomberos, CMGRD y demás autoridades de orden Municipal y Nacional</t>
  </si>
  <si>
    <r>
      <rPr>
        <b/>
        <sz val="12"/>
        <rFont val="Calibri"/>
        <family val="2"/>
      </rPr>
      <t>FIRMA DEL PRESIDENTE DEL CMGRD/CDGRD APROBANDO EL PLAN DE ACCIÓN ESPECÍFICO PARA LA RECUPERACIÓN</t>
    </r>
    <r>
      <rPr>
        <b/>
        <sz val="14"/>
        <rFont val="Calibri"/>
        <family val="2"/>
      </rPr>
      <t>__________________________________________________________________________________________________</t>
    </r>
  </si>
  <si>
    <t>ACTA DEL CMGRD/CDGRD APROBANDO EL PLAN ESPECÍFICO PARA LA RECUPERACIÓN (PAE)_____________________________________________________________________________________________________________________________________________________________________________</t>
  </si>
  <si>
    <t xml:space="preserve">PAE MODIFICADO: </t>
  </si>
  <si>
    <t>Adquirir los componentes que se requieren para acceder a la plataforma SUITE del Ministerio de Educación Nacional. (Diseño y puesta de funcionamiento de la página web de los colegios (5 colegios)).</t>
  </si>
  <si>
    <t>Control y seguimiento del proceso de validación del cumplimiento de los protocolos de bioseguridad que corresponden a las actividades económicas conforme a los decretos y reglamentación expedida por el Gobierno Nacional</t>
  </si>
  <si>
    <t xml:space="preserve">Realizar acciones de reducción del riesgo para la contención del contagio COVID-19. </t>
  </si>
  <si>
    <t>Sectores económicos del municipio validados con la implementación de medidas sanitarias y de control de protocolos de bioseguridad</t>
  </si>
  <si>
    <t>Implementar el programa de radio y televisión paraque los estudiantes del sector rural tenga mayor acceso a los programas educativos sin salir de sus casas.</t>
  </si>
  <si>
    <t>incluir el servicio de internet para los estudiantes de los estratos 1 y 2  del municipio de Dosquebradas.</t>
  </si>
  <si>
    <t>PLAN DE ACCIÓN ESPECIFICO PARA LA RECUPERACION Ley 1523 de 2012,  
Capitulo VI, Art. 61</t>
  </si>
  <si>
    <t xml:space="preserve">FECHA INCIAL 17 DE MARZO </t>
  </si>
  <si>
    <t>FECHA AJUSTE</t>
  </si>
  <si>
    <t>30 DE MARZO 2020</t>
  </si>
  <si>
    <t>FORMATO PLAN DE ACCION ESPECÍFICO PARA LA RECUPERACION</t>
  </si>
  <si>
    <t>PRESUPUESTO</t>
  </si>
  <si>
    <t>MUNICIPAL</t>
  </si>
  <si>
    <t>DEPARTAMENTAL</t>
  </si>
  <si>
    <t>NACIONAL</t>
  </si>
  <si>
    <t>PRIVADO</t>
  </si>
  <si>
    <t>TOTAL</t>
  </si>
  <si>
    <t>PREVENCION Y RESPUESTA</t>
  </si>
  <si>
    <t>CONTENCION</t>
  </si>
  <si>
    <t>SECRETARIA DE DESARROLLO ECONOMICO Y COMPETITIVIDAD</t>
  </si>
  <si>
    <t xml:space="preserve">DESARROLLO SOCIAL Y POLITICO  </t>
  </si>
  <si>
    <t>Generar barreras de protección y disminución del virus covi 19 en los centros de concentración masiva en el municipio de dosquebradas.</t>
  </si>
  <si>
    <t>DIRECCIÓN DE GESTION DEL RIESGO</t>
  </si>
  <si>
    <t>SERVICIOS PUBLICOS</t>
  </si>
  <si>
    <t>Realizar las acciones de conocimento, reducción y manejo  del riesgo para la contención del contagio de COVID-19</t>
  </si>
  <si>
    <t>SecretarÍa de Salud y Seguridad Social</t>
  </si>
  <si>
    <t>Demás Secretarías y entes descentralizados</t>
  </si>
  <si>
    <t>Secretaría de Salud, Secretaría de Desarrollo Económico y Secretaría de Obras Públicas</t>
  </si>
  <si>
    <t xml:space="preserve">RECURSOS FINANCIEROS UTILIZADOS PARA CADA ACTIVIDAD DURANTE LA EMERGENCIA </t>
  </si>
  <si>
    <t xml:space="preserve">RESPONSABLE QUE REPORTA SECRETARIA E INSTITUTO DESCENTRALIZADO </t>
  </si>
  <si>
    <t>EVIDENCIAS</t>
  </si>
  <si>
    <t>AVANCE DE ACCIONES REALIZADAS EN LA SEMANA COMPRENDIDA ENTRE EL 29 DE ABRIL Y EL 05 DE MAYO</t>
  </si>
  <si>
    <t xml:space="preserve">SEGUNDA FECHA MODIFICACIÓN: 27 DE ABRIL DE 2020 / Acta No. </t>
  </si>
  <si>
    <t>Contratada como apoyo priodistico y comunicacional de la empresa  - Contrato 017-2020 suscrito con Elisabeth Cstaño,  Contratada como apoyo en comunicaciones de la Empresa y labores periodisticas</t>
  </si>
  <si>
    <t xml:space="preserve">Actividades de Lavado y Desinfeccion de vias publicas de alto trafico peatonal  - TOTAL, BARRIDO, LAVADO Y DESINFECTADO REALIZADOS EN LA SEMANA Nº 1: 4.561.32 Mt , ejecucion Contrato 75 de 2020
Semana 20 al 24 de abril : TOTAL, BARRIDO, LAVADO Y DESINFECTADO REALIZADOS EN LA SEMANA Nº 2: 4.504.03 Mt²+
Actividades de Control de temperatura a los operarios de aseo </t>
  </si>
  <si>
    <t>Control del comportamiento del envío de cada PTAP, el nivel de los tanques en el transcurso garantizandoel suministro y continuidad a los usuarios, Información suministrada por el sistema de telemetría. - Profesional Especializado Acueducto, Profesional Agua No Contabilizada, Profesional de apoyo (disponibilidad)</t>
  </si>
  <si>
    <t>Coordinacion de personal e inicio de traslado a los sitios de trabajo. Inspección, mantenimiento y limpieza de cámaras y sumideros.</t>
  </si>
  <si>
    <t>No se ha realizado pago</t>
  </si>
  <si>
    <t>Milena Rubio Mejia</t>
  </si>
  <si>
    <t>Soporte adjunto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</si>
</sst>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quot;$&quot;\ * #,##0.00_);_(&quot;$&quot;\ * \(#,##0.00\);_(&quot;$&quot;\ * &quot;-&quot;??_);_(@_)"/>
    <numFmt numFmtId="165" formatCode="_(* #,##0.00_);_(* \(#,##0.00\);_(* &quot;-&quot;??_);_(@_)"/>
    <numFmt numFmtId="166" formatCode="&quot;$&quot;\ #,##0"/>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b/>
      <sz val="16"/>
      <color rgb="FF000000"/>
      <name val="Arial"/>
      <family val="2"/>
    </font>
    <font>
      <b/>
      <sz val="12"/>
      <color rgb="FF000000"/>
      <name val="Arial"/>
      <family val="2"/>
    </font>
    <font>
      <b/>
      <sz val="14"/>
      <color rgb="FF000000"/>
      <name val="Arial"/>
      <family val="2"/>
    </font>
    <font>
      <b/>
      <sz val="12"/>
      <name val="Calibri"/>
      <family val="2"/>
    </font>
    <font>
      <b/>
      <sz val="11"/>
      <name val="Calibri"/>
      <family val="2"/>
    </font>
    <font>
      <sz val="11"/>
      <name val="Calibri"/>
      <family val="2"/>
    </font>
    <font>
      <sz val="11"/>
      <name val="Calibri"/>
      <family val="2"/>
      <scheme val="minor"/>
    </font>
    <font>
      <sz val="11"/>
      <color rgb="FF222222"/>
      <name val="Arial"/>
      <family val="2"/>
    </font>
    <font>
      <b/>
      <sz val="11"/>
      <color rgb="FF000000"/>
      <name val="Calibri"/>
      <family val="2"/>
    </font>
    <font>
      <sz val="11"/>
      <color rgb="FF000000"/>
      <name val="Calibri"/>
      <family val="2"/>
    </font>
    <font>
      <sz val="10"/>
      <color indexed="8"/>
      <name val="Arial"/>
      <family val="2"/>
    </font>
    <font>
      <b/>
      <sz val="14"/>
      <name val="Calibri"/>
      <family val="2"/>
    </font>
    <font>
      <sz val="11"/>
      <color rgb="FF333333"/>
      <name val="Arial"/>
      <family val="2"/>
    </font>
    <font>
      <b/>
      <sz val="16"/>
      <color theme="1"/>
      <name val="Arial"/>
      <family val="2"/>
    </font>
    <font>
      <b/>
      <sz val="18"/>
      <name val="Calibri"/>
      <family val="2"/>
      <scheme val="minor"/>
    </font>
    <font>
      <sz val="16"/>
      <name val="Calibri"/>
      <family val="2"/>
      <scheme val="minor"/>
    </font>
    <font>
      <sz val="20"/>
      <name val="Calibri"/>
      <family val="2"/>
      <scheme val="minor"/>
    </font>
    <font>
      <sz val="16"/>
      <color theme="1"/>
      <name val="Calibri"/>
      <family val="2"/>
      <scheme val="minor"/>
    </font>
    <font>
      <sz val="20"/>
      <color theme="1"/>
      <name val="Calibri"/>
      <family val="2"/>
      <scheme val="minor"/>
    </font>
    <font>
      <b/>
      <sz val="22"/>
      <color theme="1"/>
      <name val="Calibri"/>
      <family val="2"/>
      <scheme val="minor"/>
    </font>
    <font>
      <sz val="9"/>
      <color indexed="81"/>
      <name val="Tahoma"/>
      <family val="2"/>
    </font>
    <font>
      <b/>
      <sz val="9"/>
      <color indexed="81"/>
      <name val="Tahoma"/>
      <family val="2"/>
    </font>
    <font>
      <b/>
      <sz val="12"/>
      <name val="Calibri"/>
      <family val="2"/>
      <scheme val="minor"/>
    </font>
    <font>
      <sz val="10"/>
      <color rgb="FF000000"/>
      <name val="Arial"/>
      <family val="2"/>
    </font>
  </fonts>
  <fills count="16">
    <fill>
      <patternFill patternType="none"/>
    </fill>
    <fill>
      <patternFill patternType="gray125"/>
    </fill>
    <fill>
      <patternFill patternType="solid">
        <fgColor rgb="FFFFFF00"/>
        <bgColor indexed="64"/>
      </patternFill>
    </fill>
    <fill>
      <patternFill patternType="solid">
        <fgColor rgb="FFBFBFBF"/>
        <bgColor rgb="FF000000"/>
      </patternFill>
    </fill>
    <fill>
      <patternFill patternType="solid">
        <fgColor rgb="FFFFFF00"/>
        <bgColor rgb="FF000000"/>
      </patternFill>
    </fill>
    <fill>
      <patternFill patternType="solid">
        <fgColor theme="0" tint="-0.249977111117893"/>
        <bgColor indexed="64"/>
      </patternFill>
    </fill>
    <fill>
      <patternFill patternType="solid">
        <fgColor rgb="FFF2F2F2"/>
        <bgColor rgb="FF000000"/>
      </patternFill>
    </fill>
    <fill>
      <patternFill patternType="solid">
        <fgColor theme="2"/>
        <bgColor indexed="64"/>
      </patternFill>
    </fill>
    <fill>
      <patternFill patternType="solid">
        <fgColor theme="0"/>
        <bgColor indexed="64"/>
      </patternFill>
    </fill>
    <fill>
      <patternFill patternType="solid">
        <fgColor theme="2"/>
        <bgColor rgb="FF000000"/>
      </patternFill>
    </fill>
    <fill>
      <patternFill patternType="solid">
        <fgColor theme="0"/>
        <bgColor rgb="FF000000"/>
      </patternFill>
    </fill>
    <fill>
      <patternFill patternType="solid">
        <fgColor rgb="FFFFFFFF"/>
        <bgColor rgb="FFFFFFFF"/>
      </patternFill>
    </fill>
    <fill>
      <patternFill patternType="solid">
        <fgColor theme="2"/>
        <bgColor rgb="FFFFFFFF"/>
      </patternFill>
    </fill>
    <fill>
      <patternFill patternType="solid">
        <fgColor theme="0" tint="-4.9989318521683403E-2"/>
        <bgColor indexed="64"/>
      </patternFill>
    </fill>
    <fill>
      <patternFill patternType="solid">
        <fgColor rgb="FFFFFFF7"/>
        <bgColor indexed="64"/>
      </patternFill>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top style="thin">
        <color indexed="64"/>
      </top>
      <bottom/>
      <diagonal/>
    </border>
    <border>
      <left/>
      <right/>
      <top/>
      <bottom style="thin">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4" fillId="0" borderId="0"/>
    <xf numFmtId="41" fontId="1" fillId="0" borderId="0" applyFont="0" applyFill="0" applyBorder="0" applyAlignment="0" applyProtection="0"/>
  </cellStyleXfs>
  <cellXfs count="163">
    <xf numFmtId="0" fontId="0" fillId="0" borderId="0" xfId="0"/>
    <xf numFmtId="0" fontId="3" fillId="0" borderId="0" xfId="0" applyFont="1" applyFill="1" applyBorder="1"/>
    <xf numFmtId="0" fontId="7" fillId="2" borderId="2" xfId="0" applyFont="1" applyFill="1" applyBorder="1" applyAlignment="1">
      <alignment horizontal="left" vertical="center" wrapText="1" readingOrder="1"/>
    </xf>
    <xf numFmtId="0" fontId="7" fillId="3" borderId="2" xfId="0" applyFont="1" applyFill="1" applyBorder="1" applyAlignment="1">
      <alignment horizontal="center" vertical="center" readingOrder="1"/>
    </xf>
    <xf numFmtId="0" fontId="7" fillId="0" borderId="2" xfId="0" applyFont="1" applyFill="1" applyBorder="1" applyAlignment="1">
      <alignment vertical="center" wrapText="1" readingOrder="1"/>
    </xf>
    <xf numFmtId="0" fontId="7" fillId="3" borderId="2" xfId="0" applyFont="1" applyFill="1" applyBorder="1" applyAlignment="1">
      <alignment horizontal="center" vertical="center" wrapText="1" readingOrder="1"/>
    </xf>
    <xf numFmtId="0" fontId="9" fillId="7" borderId="11" xfId="0" applyFont="1" applyFill="1" applyBorder="1" applyAlignment="1">
      <alignment horizontal="center" vertical="center" wrapText="1" readingOrder="1"/>
    </xf>
    <xf numFmtId="0" fontId="0" fillId="7" borderId="11" xfId="0" applyFont="1" applyFill="1" applyBorder="1" applyAlignment="1" applyProtection="1">
      <alignment horizontal="center" vertical="center" wrapText="1"/>
    </xf>
    <xf numFmtId="0" fontId="9" fillId="7" borderId="2" xfId="0" applyFont="1" applyFill="1" applyBorder="1" applyAlignment="1">
      <alignment horizontal="left" vertical="center" wrapText="1" readingOrder="1"/>
    </xf>
    <xf numFmtId="0" fontId="9" fillId="9" borderId="1" xfId="0" applyFont="1" applyFill="1" applyBorder="1" applyAlignment="1">
      <alignment horizontal="left" vertical="center" wrapText="1" readingOrder="1"/>
    </xf>
    <xf numFmtId="0" fontId="0" fillId="7" borderId="1" xfId="0" applyFont="1" applyFill="1" applyBorder="1" applyAlignment="1" applyProtection="1">
      <alignment horizontal="center" vertical="center" wrapText="1"/>
    </xf>
    <xf numFmtId="0" fontId="9" fillId="0" borderId="5" xfId="0" applyFont="1" applyFill="1" applyBorder="1" applyAlignment="1">
      <alignment horizontal="left" vertical="center" wrapText="1" readingOrder="1"/>
    </xf>
    <xf numFmtId="0" fontId="9" fillId="7" borderId="5" xfId="0" applyFont="1" applyFill="1" applyBorder="1" applyAlignment="1">
      <alignment horizontal="left" vertical="center" wrapText="1" readingOrder="1"/>
    </xf>
    <xf numFmtId="0" fontId="9" fillId="7" borderId="1" xfId="0" applyFont="1" applyFill="1" applyBorder="1" applyAlignment="1">
      <alignment horizontal="left" vertical="center" wrapText="1" readingOrder="1"/>
    </xf>
    <xf numFmtId="0" fontId="9" fillId="7" borderId="3" xfId="0" applyFont="1" applyFill="1" applyBorder="1" applyAlignment="1">
      <alignment horizontal="left" vertical="center" wrapText="1" readingOrder="1"/>
    </xf>
    <xf numFmtId="0" fontId="9" fillId="9" borderId="2" xfId="0" applyFont="1" applyFill="1" applyBorder="1" applyAlignment="1">
      <alignment horizontal="left" vertical="center" wrapText="1" readingOrder="1"/>
    </xf>
    <xf numFmtId="0" fontId="9" fillId="0" borderId="2" xfId="0" applyFont="1" applyFill="1" applyBorder="1" applyAlignment="1">
      <alignment horizontal="left" vertical="center" wrapText="1" readingOrder="1"/>
    </xf>
    <xf numFmtId="0" fontId="11" fillId="9" borderId="0" xfId="0" applyFont="1" applyFill="1" applyBorder="1" applyAlignment="1">
      <alignment horizontal="left" vertical="center" wrapText="1"/>
    </xf>
    <xf numFmtId="0" fontId="9" fillId="7" borderId="2" xfId="0" applyFont="1" applyFill="1" applyBorder="1" applyAlignment="1">
      <alignment horizontal="center" vertical="center" wrapText="1" readingOrder="1"/>
    </xf>
    <xf numFmtId="0" fontId="0" fillId="9" borderId="8" xfId="0" applyFont="1" applyFill="1" applyBorder="1" applyAlignment="1">
      <alignment horizontal="left" vertical="center" wrapText="1"/>
    </xf>
    <xf numFmtId="0" fontId="10" fillId="9" borderId="0" xfId="0" applyFont="1" applyFill="1" applyBorder="1" applyAlignment="1">
      <alignment horizontal="left" vertical="center" wrapText="1"/>
    </xf>
    <xf numFmtId="0" fontId="13" fillId="11" borderId="2" xfId="0" applyFont="1" applyFill="1" applyBorder="1" applyAlignment="1">
      <alignment horizontal="left" vertical="center" wrapText="1" readingOrder="1"/>
    </xf>
    <xf numFmtId="0" fontId="13" fillId="12" borderId="2" xfId="0" applyFont="1" applyFill="1" applyBorder="1" applyAlignment="1">
      <alignment horizontal="left" vertical="center" wrapText="1" readingOrder="1"/>
    </xf>
    <xf numFmtId="0" fontId="13" fillId="11" borderId="1" xfId="0" applyFont="1" applyFill="1" applyBorder="1" applyAlignment="1">
      <alignment horizontal="left" vertical="center" wrapText="1" readingOrder="1"/>
    </xf>
    <xf numFmtId="0" fontId="13" fillId="12" borderId="1" xfId="0" applyFont="1" applyFill="1" applyBorder="1" applyAlignment="1">
      <alignment horizontal="left" vertical="center" wrapText="1" readingOrder="1"/>
    </xf>
    <xf numFmtId="0" fontId="8" fillId="6" borderId="11" xfId="0" applyFont="1" applyFill="1" applyBorder="1" applyAlignment="1">
      <alignment horizontal="center" vertical="center" wrapText="1" readingOrder="1"/>
    </xf>
    <xf numFmtId="0" fontId="8" fillId="0" borderId="1" xfId="0" applyFont="1" applyFill="1" applyBorder="1" applyAlignment="1">
      <alignment horizontal="center" vertical="center" wrapText="1" readingOrder="1"/>
    </xf>
    <xf numFmtId="0" fontId="9" fillId="0" borderId="1" xfId="0" applyFont="1" applyFill="1" applyBorder="1" applyAlignment="1">
      <alignment horizontal="left" vertical="center" wrapText="1" readingOrder="1"/>
    </xf>
    <xf numFmtId="0" fontId="9" fillId="7" borderId="1" xfId="0" applyFont="1" applyFill="1" applyBorder="1" applyAlignment="1">
      <alignment horizontal="center" vertical="center" wrapText="1" readingOrder="1"/>
    </xf>
    <xf numFmtId="0" fontId="10" fillId="7" borderId="1" xfId="0" applyFont="1" applyFill="1" applyBorder="1" applyAlignment="1" applyProtection="1">
      <alignment horizontal="center" vertical="center" wrapText="1" readingOrder="1"/>
    </xf>
    <xf numFmtId="0" fontId="9" fillId="2" borderId="1" xfId="0" applyFont="1" applyFill="1" applyBorder="1" applyAlignment="1">
      <alignment horizontal="left" vertical="center" wrapText="1" readingOrder="1"/>
    </xf>
    <xf numFmtId="0" fontId="9" fillId="2" borderId="2" xfId="0" applyFont="1" applyFill="1" applyBorder="1" applyAlignment="1">
      <alignment horizontal="left" vertical="center" wrapText="1" readingOrder="1"/>
    </xf>
    <xf numFmtId="0" fontId="9" fillId="0" borderId="11" xfId="0" applyFont="1" applyFill="1" applyBorder="1" applyAlignment="1">
      <alignment horizontal="left" vertical="center" wrapText="1" readingOrder="1"/>
    </xf>
    <xf numFmtId="0" fontId="9" fillId="2" borderId="2" xfId="0" applyFont="1" applyFill="1" applyBorder="1" applyAlignment="1">
      <alignment horizontal="center" vertical="center" wrapText="1" readingOrder="1"/>
    </xf>
    <xf numFmtId="0" fontId="10" fillId="7" borderId="2" xfId="0" applyFont="1" applyFill="1" applyBorder="1" applyAlignment="1" applyProtection="1">
      <alignment horizontal="center" vertical="center" wrapText="1" readingOrder="1"/>
    </xf>
    <xf numFmtId="0" fontId="18" fillId="5" borderId="2" xfId="0" applyFont="1" applyFill="1" applyBorder="1" applyAlignment="1">
      <alignment horizontal="center" vertical="center" readingOrder="1"/>
    </xf>
    <xf numFmtId="0" fontId="18" fillId="5" borderId="2" xfId="0" applyFont="1" applyFill="1" applyBorder="1" applyAlignment="1">
      <alignment vertical="center" readingOrder="1"/>
    </xf>
    <xf numFmtId="166" fontId="18" fillId="5" borderId="5" xfId="0" applyNumberFormat="1" applyFont="1" applyFill="1" applyBorder="1" applyAlignment="1">
      <alignment horizontal="center" vertical="center" wrapText="1" readingOrder="1"/>
    </xf>
    <xf numFmtId="166" fontId="18" fillId="5" borderId="5" xfId="0" applyNumberFormat="1" applyFont="1" applyFill="1" applyBorder="1" applyAlignment="1">
      <alignment horizontal="center" vertical="center" readingOrder="1"/>
    </xf>
    <xf numFmtId="0" fontId="19" fillId="0" borderId="2" xfId="0" applyFont="1" applyFill="1" applyBorder="1" applyAlignment="1">
      <alignment horizontal="left" vertical="center" wrapText="1" readingOrder="1"/>
    </xf>
    <xf numFmtId="166" fontId="20" fillId="0" borderId="2" xfId="0" applyNumberFormat="1" applyFont="1" applyFill="1" applyBorder="1" applyAlignment="1">
      <alignment horizontal="center" vertical="center" wrapText="1" readingOrder="1"/>
    </xf>
    <xf numFmtId="166" fontId="20" fillId="0" borderId="2" xfId="0" applyNumberFormat="1" applyFont="1" applyFill="1" applyBorder="1" applyAlignment="1">
      <alignment horizontal="center" vertical="center" readingOrder="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166" fontId="22" fillId="0" borderId="2" xfId="0" applyNumberFormat="1" applyFont="1" applyBorder="1" applyAlignment="1">
      <alignment horizontal="center" vertical="center"/>
    </xf>
    <xf numFmtId="166" fontId="20" fillId="14" borderId="2" xfId="2" applyNumberFormat="1" applyFont="1" applyFill="1" applyBorder="1" applyAlignment="1">
      <alignment horizontal="center" vertical="center" readingOrder="1"/>
    </xf>
    <xf numFmtId="0" fontId="19" fillId="0" borderId="1" xfId="0" applyFont="1" applyFill="1" applyBorder="1" applyAlignment="1">
      <alignment horizontal="left" vertical="center" wrapText="1" readingOrder="1"/>
    </xf>
    <xf numFmtId="166" fontId="20" fillId="0" borderId="2" xfId="2" applyNumberFormat="1" applyFont="1" applyFill="1" applyBorder="1" applyAlignment="1">
      <alignment horizontal="center" vertical="center" wrapText="1" readingOrder="1"/>
    </xf>
    <xf numFmtId="166" fontId="20" fillId="0" borderId="2" xfId="2" applyNumberFormat="1" applyFont="1" applyFill="1" applyBorder="1" applyAlignment="1">
      <alignment horizontal="center" vertical="center" readingOrder="1"/>
    </xf>
    <xf numFmtId="166" fontId="20" fillId="8" borderId="2" xfId="2" applyNumberFormat="1" applyFont="1" applyFill="1" applyBorder="1" applyAlignment="1">
      <alignment horizontal="center" vertical="center" wrapText="1" readingOrder="1"/>
    </xf>
    <xf numFmtId="166" fontId="20" fillId="8" borderId="2" xfId="0" applyNumberFormat="1" applyFont="1" applyFill="1" applyBorder="1" applyAlignment="1">
      <alignment horizontal="center" vertical="center" wrapText="1" readingOrder="1"/>
    </xf>
    <xf numFmtId="166" fontId="20" fillId="8" borderId="2" xfId="2" applyNumberFormat="1" applyFont="1" applyFill="1" applyBorder="1" applyAlignment="1">
      <alignment horizontal="center" vertical="center" readingOrder="1"/>
    </xf>
    <xf numFmtId="165" fontId="19" fillId="0" borderId="2" xfId="1" applyFont="1" applyFill="1" applyBorder="1" applyAlignment="1">
      <alignment horizontal="left" vertical="center" wrapText="1" readingOrder="1"/>
    </xf>
    <xf numFmtId="166" fontId="23" fillId="5" borderId="2" xfId="0" applyNumberFormat="1" applyFont="1" applyFill="1" applyBorder="1" applyAlignment="1">
      <alignment horizontal="center" vertical="center"/>
    </xf>
    <xf numFmtId="0" fontId="2" fillId="0" borderId="0" xfId="0" applyFont="1"/>
    <xf numFmtId="0" fontId="19" fillId="2" borderId="2" xfId="0" applyFont="1" applyFill="1" applyBorder="1" applyAlignment="1">
      <alignment horizontal="left" vertical="center" wrapText="1" readingOrder="1"/>
    </xf>
    <xf numFmtId="166" fontId="20" fillId="2" borderId="2" xfId="0" applyNumberFormat="1" applyFont="1" applyFill="1" applyBorder="1" applyAlignment="1">
      <alignment horizontal="center" vertical="center" wrapText="1" readingOrder="1"/>
    </xf>
    <xf numFmtId="166" fontId="20" fillId="2" borderId="2" xfId="0" applyNumberFormat="1" applyFont="1" applyFill="1" applyBorder="1" applyAlignment="1">
      <alignment horizontal="center" vertical="center" readingOrder="1"/>
    </xf>
    <xf numFmtId="9" fontId="19" fillId="0" borderId="1" xfId="3" applyFont="1" applyFill="1" applyBorder="1" applyAlignment="1">
      <alignment horizontal="left" vertical="center" wrapText="1" readingOrder="1"/>
    </xf>
    <xf numFmtId="9" fontId="19" fillId="0" borderId="2" xfId="3" applyFont="1" applyFill="1" applyBorder="1" applyAlignment="1">
      <alignment horizontal="left" vertical="center" wrapText="1" readingOrder="1"/>
    </xf>
    <xf numFmtId="9" fontId="20" fillId="8" borderId="2" xfId="3" applyFont="1" applyFill="1" applyBorder="1" applyAlignment="1">
      <alignment horizontal="center" vertical="center" wrapText="1" readingOrder="1"/>
    </xf>
    <xf numFmtId="9" fontId="20" fillId="8" borderId="2" xfId="3" applyFont="1" applyFill="1" applyBorder="1" applyAlignment="1">
      <alignment horizontal="center" vertical="center" readingOrder="1"/>
    </xf>
    <xf numFmtId="9" fontId="0" fillId="0" borderId="0" xfId="3" applyFont="1"/>
    <xf numFmtId="0" fontId="19" fillId="0" borderId="1" xfId="0" applyFont="1" applyFill="1" applyBorder="1" applyAlignment="1">
      <alignment vertical="center" wrapText="1" readingOrder="1"/>
    </xf>
    <xf numFmtId="166" fontId="20" fillId="2" borderId="2" xfId="2" applyNumberFormat="1" applyFont="1" applyFill="1" applyBorder="1" applyAlignment="1">
      <alignment horizontal="center" vertical="center" wrapText="1" readingOrder="1"/>
    </xf>
    <xf numFmtId="0" fontId="9" fillId="0" borderId="11" xfId="0" applyFont="1" applyFill="1" applyBorder="1" applyAlignment="1">
      <alignment horizontal="left" vertical="center" wrapText="1" readingOrder="1"/>
    </xf>
    <xf numFmtId="0" fontId="10" fillId="7" borderId="1" xfId="0" applyFont="1" applyFill="1" applyBorder="1" applyAlignment="1">
      <alignment horizontal="left" vertical="center" wrapText="1" readingOrder="1"/>
    </xf>
    <xf numFmtId="0" fontId="16" fillId="2" borderId="2" xfId="0" applyFont="1" applyFill="1" applyBorder="1" applyAlignment="1">
      <alignment horizontal="left" vertical="center" wrapText="1"/>
    </xf>
    <xf numFmtId="0" fontId="10" fillId="2" borderId="2" xfId="0" applyFont="1" applyFill="1" applyBorder="1" applyAlignment="1" applyProtection="1">
      <alignment horizontal="center" vertical="center" wrapText="1" readingOrder="1"/>
    </xf>
    <xf numFmtId="0" fontId="26" fillId="5" borderId="2" xfId="0" applyFont="1" applyFill="1" applyBorder="1" applyAlignment="1" applyProtection="1">
      <alignment horizontal="center" vertical="center" wrapText="1" readingOrder="1"/>
      <protection locked="0"/>
    </xf>
    <xf numFmtId="0" fontId="3" fillId="0" borderId="2" xfId="0" applyFont="1" applyFill="1" applyBorder="1"/>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3" xfId="0" applyFont="1" applyFill="1" applyBorder="1" applyAlignment="1">
      <alignment horizontal="center" vertical="center" wrapText="1" readingOrder="1"/>
    </xf>
    <xf numFmtId="0" fontId="7" fillId="0" borderId="4" xfId="0" applyFont="1" applyFill="1" applyBorder="1" applyAlignment="1">
      <alignment horizontal="center" vertical="center" wrapText="1" readingOrder="1"/>
    </xf>
    <xf numFmtId="0" fontId="7" fillId="0" borderId="6" xfId="0" applyFont="1" applyFill="1" applyBorder="1" applyAlignment="1">
      <alignment horizontal="center" vertical="center" wrapText="1" readingOrder="1"/>
    </xf>
    <xf numFmtId="0" fontId="7" fillId="0" borderId="7" xfId="0" applyFont="1" applyFill="1" applyBorder="1" applyAlignment="1">
      <alignment horizontal="center" vertical="center" wrapText="1" readingOrder="1"/>
    </xf>
    <xf numFmtId="0" fontId="7" fillId="0" borderId="1" xfId="0" applyFont="1" applyFill="1" applyBorder="1" applyAlignment="1">
      <alignment horizontal="center" vertical="center" wrapText="1" readingOrder="1"/>
    </xf>
    <xf numFmtId="0" fontId="7" fillId="0" borderId="5" xfId="0" applyFont="1" applyFill="1" applyBorder="1" applyAlignment="1">
      <alignment horizontal="center" vertical="center" wrapText="1" readingOrder="1"/>
    </xf>
    <xf numFmtId="0" fontId="7" fillId="4" borderId="2" xfId="0" applyFont="1" applyFill="1" applyBorder="1" applyAlignment="1">
      <alignment horizontal="left" vertical="center" wrapText="1" readingOrder="1"/>
    </xf>
    <xf numFmtId="0" fontId="8" fillId="6" borderId="1" xfId="0" applyFont="1" applyFill="1" applyBorder="1" applyAlignment="1">
      <alignment horizontal="center" vertical="center" wrapText="1" readingOrder="1"/>
    </xf>
    <xf numFmtId="0" fontId="8" fillId="6" borderId="11" xfId="0" applyFont="1" applyFill="1" applyBorder="1" applyAlignment="1">
      <alignment horizontal="center" vertical="center" wrapText="1" readingOrder="1"/>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2" xfId="0" applyFont="1" applyFill="1" applyBorder="1" applyAlignment="1">
      <alignment horizontal="center" vertical="center" wrapText="1"/>
    </xf>
    <xf numFmtId="0" fontId="7" fillId="0" borderId="1" xfId="0" applyFont="1" applyFill="1" applyBorder="1" applyAlignment="1">
      <alignment horizontal="left" vertical="center" wrapText="1" readingOrder="1"/>
    </xf>
    <xf numFmtId="0" fontId="7" fillId="0" borderId="5" xfId="0" applyFont="1" applyFill="1" applyBorder="1" applyAlignment="1">
      <alignment horizontal="left" vertical="center" wrapText="1" readingOrder="1"/>
    </xf>
    <xf numFmtId="0" fontId="8" fillId="0" borderId="2" xfId="0" applyFont="1" applyFill="1" applyBorder="1" applyAlignment="1">
      <alignment horizontal="center" vertical="center" wrapText="1" readingOrder="1"/>
    </xf>
    <xf numFmtId="0" fontId="9" fillId="0" borderId="5" xfId="0" applyFont="1" applyFill="1" applyBorder="1" applyAlignment="1">
      <alignment horizontal="left" vertical="center" wrapText="1" readingOrder="1"/>
    </xf>
    <xf numFmtId="0" fontId="9" fillId="0" borderId="2" xfId="0" applyFont="1" applyFill="1" applyBorder="1" applyAlignment="1">
      <alignment horizontal="left" vertical="center" wrapText="1" readingOrder="1"/>
    </xf>
    <xf numFmtId="0" fontId="9" fillId="7" borderId="11" xfId="0" applyFont="1" applyFill="1" applyBorder="1" applyAlignment="1">
      <alignment horizontal="center" vertical="center" wrapText="1" readingOrder="1"/>
    </xf>
    <xf numFmtId="0" fontId="9" fillId="7" borderId="5" xfId="0" applyFont="1" applyFill="1" applyBorder="1" applyAlignment="1">
      <alignment horizontal="center" vertical="center" wrapText="1" readingOrder="1"/>
    </xf>
    <xf numFmtId="0" fontId="9" fillId="7" borderId="2" xfId="0" applyFont="1" applyFill="1" applyBorder="1" applyAlignment="1">
      <alignment horizontal="center" vertical="center" wrapText="1" readingOrder="1"/>
    </xf>
    <xf numFmtId="0" fontId="9" fillId="0" borderId="1" xfId="0" applyFont="1" applyFill="1" applyBorder="1" applyAlignment="1">
      <alignment horizontal="left" vertical="center" wrapText="1" readingOrder="1"/>
    </xf>
    <xf numFmtId="0" fontId="9" fillId="0" borderId="11" xfId="0" applyFont="1" applyFill="1" applyBorder="1" applyAlignment="1">
      <alignment horizontal="left" vertical="center" wrapText="1" readingOrder="1"/>
    </xf>
    <xf numFmtId="0" fontId="0" fillId="7" borderId="1" xfId="0" applyFont="1" applyFill="1" applyBorder="1" applyAlignment="1" applyProtection="1">
      <alignment horizontal="center" vertical="center" wrapText="1"/>
    </xf>
    <xf numFmtId="0" fontId="0" fillId="7" borderId="11" xfId="0" applyFont="1" applyFill="1" applyBorder="1" applyAlignment="1" applyProtection="1">
      <alignment horizontal="center" vertical="center" wrapText="1"/>
    </xf>
    <xf numFmtId="0" fontId="0" fillId="7" borderId="5" xfId="0" applyFont="1" applyFill="1" applyBorder="1" applyAlignment="1" applyProtection="1">
      <alignment horizontal="center" vertical="center" wrapText="1"/>
    </xf>
    <xf numFmtId="0" fontId="9" fillId="7" borderId="1" xfId="0" applyFont="1" applyFill="1" applyBorder="1" applyAlignment="1">
      <alignment horizontal="center" vertical="center" wrapText="1" readingOrder="1"/>
    </xf>
    <xf numFmtId="0" fontId="8" fillId="10" borderId="2" xfId="0" applyFont="1" applyFill="1" applyBorder="1" applyAlignment="1">
      <alignment horizontal="center" vertical="center" wrapText="1" readingOrder="1"/>
    </xf>
    <xf numFmtId="0" fontId="9" fillId="7" borderId="3" xfId="0" applyFont="1" applyFill="1" applyBorder="1" applyAlignment="1">
      <alignment horizontal="center" vertical="center" wrapText="1" readingOrder="1"/>
    </xf>
    <xf numFmtId="0" fontId="9" fillId="7" borderId="12" xfId="0" applyFont="1" applyFill="1" applyBorder="1" applyAlignment="1">
      <alignment horizontal="center" vertical="center" wrapText="1" readingOrder="1"/>
    </xf>
    <xf numFmtId="0" fontId="9" fillId="7" borderId="6" xfId="0" applyFont="1" applyFill="1" applyBorder="1" applyAlignment="1">
      <alignment horizontal="center" vertical="center" wrapText="1" readingOrder="1"/>
    </xf>
    <xf numFmtId="0" fontId="8" fillId="8" borderId="2" xfId="0" applyFont="1" applyFill="1" applyBorder="1" applyAlignment="1">
      <alignment horizontal="center" vertical="center" wrapText="1" readingOrder="1"/>
    </xf>
    <xf numFmtId="0" fontId="9" fillId="0" borderId="3" xfId="0" applyFont="1" applyFill="1" applyBorder="1" applyAlignment="1">
      <alignment horizontal="left" vertical="center" wrapText="1" readingOrder="1"/>
    </xf>
    <xf numFmtId="0" fontId="9" fillId="0" borderId="12" xfId="0" applyFont="1" applyFill="1" applyBorder="1" applyAlignment="1">
      <alignment horizontal="left" vertical="center" wrapText="1" readingOrder="1"/>
    </xf>
    <xf numFmtId="0" fontId="9" fillId="0" borderId="6" xfId="0" applyFont="1" applyFill="1" applyBorder="1" applyAlignment="1">
      <alignment horizontal="left" vertical="center" wrapText="1" readingOrder="1"/>
    </xf>
    <xf numFmtId="0" fontId="15" fillId="6" borderId="2" xfId="0" applyFont="1" applyFill="1" applyBorder="1" applyAlignment="1">
      <alignment horizontal="left" vertical="center" wrapText="1" readingOrder="1"/>
    </xf>
    <xf numFmtId="0" fontId="7" fillId="6" borderId="3" xfId="0" applyFont="1" applyFill="1" applyBorder="1" applyAlignment="1">
      <alignment horizontal="left" vertical="center" wrapText="1" readingOrder="1"/>
    </xf>
    <xf numFmtId="0" fontId="7" fillId="6" borderId="13" xfId="0" applyFont="1" applyFill="1" applyBorder="1" applyAlignment="1">
      <alignment horizontal="left" vertical="center" wrapText="1" readingOrder="1"/>
    </xf>
    <xf numFmtId="0" fontId="7" fillId="6" borderId="4" xfId="0" applyFont="1" applyFill="1" applyBorder="1" applyAlignment="1">
      <alignment horizontal="left" vertical="center" wrapText="1" readingOrder="1"/>
    </xf>
    <xf numFmtId="0" fontId="7" fillId="6" borderId="6" xfId="0" applyFont="1" applyFill="1" applyBorder="1" applyAlignment="1">
      <alignment horizontal="left" vertical="center" wrapText="1" readingOrder="1"/>
    </xf>
    <xf numFmtId="0" fontId="7" fillId="6" borderId="14" xfId="0" applyFont="1" applyFill="1" applyBorder="1" applyAlignment="1">
      <alignment horizontal="left" vertical="center" wrapText="1" readingOrder="1"/>
    </xf>
    <xf numFmtId="0" fontId="7" fillId="6" borderId="7" xfId="0" applyFont="1" applyFill="1" applyBorder="1" applyAlignment="1">
      <alignment horizontal="left" vertical="center" wrapText="1" readingOrder="1"/>
    </xf>
    <xf numFmtId="0" fontId="8" fillId="10" borderId="1" xfId="0" applyFont="1" applyFill="1" applyBorder="1" applyAlignment="1">
      <alignment horizontal="center" vertical="center" wrapText="1" readingOrder="1"/>
    </xf>
    <xf numFmtId="0" fontId="8" fillId="10" borderId="11" xfId="0" applyFont="1" applyFill="1" applyBorder="1" applyAlignment="1">
      <alignment horizontal="center" vertical="center" wrapText="1" readingOrder="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8" fillId="0" borderId="1" xfId="0" applyFont="1" applyFill="1" applyBorder="1" applyAlignment="1">
      <alignment horizontal="center" vertical="center" readingOrder="1"/>
    </xf>
    <xf numFmtId="0" fontId="8" fillId="0" borderId="11" xfId="0" applyFont="1" applyFill="1" applyBorder="1" applyAlignment="1">
      <alignment horizontal="center" vertical="center" readingOrder="1"/>
    </xf>
    <xf numFmtId="0" fontId="10" fillId="7" borderId="2" xfId="0" applyFont="1" applyFill="1" applyBorder="1" applyAlignment="1" applyProtection="1">
      <alignment horizontal="center" vertical="center" wrapText="1" readingOrder="1"/>
    </xf>
    <xf numFmtId="166" fontId="17" fillId="0" borderId="3" xfId="0" applyNumberFormat="1" applyFont="1" applyBorder="1" applyAlignment="1">
      <alignment horizontal="center" vertical="center" wrapText="1"/>
    </xf>
    <xf numFmtId="166" fontId="17" fillId="0" borderId="13" xfId="0" applyNumberFormat="1" applyFont="1" applyBorder="1" applyAlignment="1">
      <alignment horizontal="center" vertical="center" wrapText="1"/>
    </xf>
    <xf numFmtId="166" fontId="17" fillId="0" borderId="4" xfId="0" applyNumberFormat="1" applyFont="1" applyBorder="1" applyAlignment="1">
      <alignment horizontal="center" vertical="center" wrapText="1"/>
    </xf>
    <xf numFmtId="166" fontId="17" fillId="0" borderId="6" xfId="0" applyNumberFormat="1" applyFont="1" applyBorder="1" applyAlignment="1">
      <alignment horizontal="center" vertical="center" wrapText="1"/>
    </xf>
    <xf numFmtId="166" fontId="17" fillId="0" borderId="14" xfId="0" applyNumberFormat="1" applyFont="1" applyBorder="1" applyAlignment="1">
      <alignment horizontal="center" vertical="center" wrapText="1"/>
    </xf>
    <xf numFmtId="166" fontId="17" fillId="0" borderId="7" xfId="0" applyNumberFormat="1" applyFont="1" applyBorder="1" applyAlignment="1">
      <alignment horizontal="center" vertical="center" wrapText="1"/>
    </xf>
    <xf numFmtId="0" fontId="17" fillId="0" borderId="2" xfId="0" applyFont="1" applyBorder="1" applyAlignment="1">
      <alignment horizontal="center" vertical="center"/>
    </xf>
    <xf numFmtId="0" fontId="18" fillId="5" borderId="8" xfId="0" applyFont="1" applyFill="1" applyBorder="1" applyAlignment="1">
      <alignment horizontal="center" vertical="center" wrapText="1" readingOrder="1"/>
    </xf>
    <xf numFmtId="0" fontId="18" fillId="5" borderId="9" xfId="0" applyFont="1" applyFill="1" applyBorder="1" applyAlignment="1">
      <alignment horizontal="center" vertical="center" wrapText="1" readingOrder="1"/>
    </xf>
    <xf numFmtId="0" fontId="18" fillId="5" borderId="10" xfId="0" applyFont="1" applyFill="1" applyBorder="1" applyAlignment="1">
      <alignment horizontal="center" vertical="center" wrapText="1" readingOrder="1"/>
    </xf>
    <xf numFmtId="0" fontId="18" fillId="5" borderId="1" xfId="0" applyFont="1" applyFill="1" applyBorder="1" applyAlignment="1">
      <alignment horizontal="center" vertical="center" wrapText="1" readingOrder="1"/>
    </xf>
    <xf numFmtId="0" fontId="18" fillId="5" borderId="5" xfId="0" applyFont="1" applyFill="1" applyBorder="1" applyAlignment="1">
      <alignment horizontal="center" vertical="center" wrapText="1" readingOrder="1"/>
    </xf>
    <xf numFmtId="0" fontId="18" fillId="5" borderId="1" xfId="0" applyFont="1" applyFill="1" applyBorder="1" applyAlignment="1">
      <alignment horizontal="center" vertical="center" readingOrder="1"/>
    </xf>
    <xf numFmtId="0" fontId="18" fillId="5" borderId="5" xfId="0" applyFont="1" applyFill="1" applyBorder="1" applyAlignment="1">
      <alignment horizontal="center" vertical="center" readingOrder="1"/>
    </xf>
    <xf numFmtId="0" fontId="18" fillId="5" borderId="1" xfId="0" applyFont="1" applyFill="1" applyBorder="1" applyAlignment="1">
      <alignment vertical="center" readingOrder="1"/>
    </xf>
    <xf numFmtId="0" fontId="18" fillId="5" borderId="5" xfId="0" applyFont="1" applyFill="1" applyBorder="1" applyAlignment="1">
      <alignment vertical="center" readingOrder="1"/>
    </xf>
    <xf numFmtId="166" fontId="18" fillId="5" borderId="8" xfId="0" applyNumberFormat="1" applyFont="1" applyFill="1" applyBorder="1" applyAlignment="1">
      <alignment horizontal="center" vertical="center" wrapText="1" readingOrder="1"/>
    </xf>
    <xf numFmtId="166" fontId="18" fillId="5" borderId="9" xfId="0" applyNumberFormat="1" applyFont="1" applyFill="1" applyBorder="1" applyAlignment="1">
      <alignment horizontal="center" vertical="center" wrapText="1" readingOrder="1"/>
    </xf>
    <xf numFmtId="166" fontId="18" fillId="5" borderId="10" xfId="0" applyNumberFormat="1" applyFont="1" applyFill="1" applyBorder="1" applyAlignment="1">
      <alignment horizontal="center" vertical="center" wrapText="1" readingOrder="1"/>
    </xf>
    <xf numFmtId="0" fontId="19" fillId="0" borderId="1" xfId="0" applyFont="1" applyFill="1" applyBorder="1" applyAlignment="1">
      <alignment horizontal="center" vertical="center" readingOrder="1"/>
    </xf>
    <xf numFmtId="0" fontId="19" fillId="0" borderId="5" xfId="0" applyFont="1" applyFill="1" applyBorder="1" applyAlignment="1">
      <alignment horizontal="center" vertical="center" readingOrder="1"/>
    </xf>
    <xf numFmtId="0" fontId="19" fillId="13" borderId="1" xfId="0" applyFont="1" applyFill="1" applyBorder="1" applyAlignment="1">
      <alignment horizontal="center" vertical="center" wrapText="1" readingOrder="1"/>
    </xf>
    <xf numFmtId="0" fontId="19" fillId="13" borderId="11" xfId="0" applyFont="1" applyFill="1" applyBorder="1" applyAlignment="1">
      <alignment horizontal="center" vertical="center" wrapText="1" readingOrder="1"/>
    </xf>
    <xf numFmtId="0" fontId="19" fillId="13" borderId="5" xfId="0" applyFont="1" applyFill="1" applyBorder="1" applyAlignment="1">
      <alignment horizontal="center" vertical="center" wrapText="1" readingOrder="1"/>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0" fillId="15" borderId="2" xfId="0" applyFont="1" applyFill="1" applyBorder="1" applyAlignment="1" applyProtection="1">
      <alignment horizontal="center" vertical="center" wrapText="1"/>
    </xf>
    <xf numFmtId="0" fontId="9" fillId="15" borderId="1" xfId="0" applyFont="1" applyFill="1" applyBorder="1" applyAlignment="1">
      <alignment horizontal="center" vertical="center" wrapText="1" readingOrder="1"/>
    </xf>
    <xf numFmtId="0" fontId="9" fillId="15" borderId="1" xfId="0" applyFont="1" applyFill="1" applyBorder="1" applyAlignment="1">
      <alignment horizontal="center" vertical="center" wrapText="1" readingOrder="1"/>
    </xf>
    <xf numFmtId="0" fontId="9" fillId="15" borderId="11" xfId="0" applyFont="1" applyFill="1" applyBorder="1" applyAlignment="1">
      <alignment horizontal="center" vertical="center" wrapText="1" readingOrder="1"/>
    </xf>
    <xf numFmtId="0" fontId="0" fillId="15" borderId="1" xfId="0" applyFont="1" applyFill="1" applyBorder="1" applyAlignment="1" applyProtection="1">
      <alignment horizontal="center" vertical="center" wrapText="1"/>
    </xf>
    <xf numFmtId="0" fontId="27" fillId="0" borderId="2" xfId="0" applyFont="1" applyBorder="1" applyAlignment="1">
      <alignment horizontal="justify" vertical="center" wrapText="1"/>
    </xf>
    <xf numFmtId="41" fontId="0" fillId="0" borderId="2" xfId="5" applyFont="1" applyBorder="1"/>
    <xf numFmtId="0" fontId="3" fillId="0" borderId="2" xfId="0" applyFont="1" applyFill="1" applyBorder="1" applyAlignment="1">
      <alignment wrapText="1"/>
    </xf>
  </cellXfs>
  <cellStyles count="6">
    <cellStyle name="Millares" xfId="1" builtinId="3"/>
    <cellStyle name="Millares [0]" xfId="5" builtinId="6"/>
    <cellStyle name="Moneda" xfId="2" builtinId="4"/>
    <cellStyle name="Normal" xfId="0" builtinId="0"/>
    <cellStyle name="Normal 2" xfId="4" xr:uid="{00000000-0005-0000-0000-000003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299358</xdr:colOff>
      <xdr:row>0</xdr:row>
      <xdr:rowOff>54429</xdr:rowOff>
    </xdr:from>
    <xdr:to>
      <xdr:col>0</xdr:col>
      <xdr:colOff>2326822</xdr:colOff>
      <xdr:row>1</xdr:row>
      <xdr:rowOff>625928</xdr:rowOff>
    </xdr:to>
    <xdr:pic>
      <xdr:nvPicPr>
        <xdr:cNvPr id="2" name="Imagen 182">
          <a:extLst>
            <a:ext uri="{FF2B5EF4-FFF2-40B4-BE49-F238E27FC236}">
              <a16:creationId xmlns:a16="http://schemas.microsoft.com/office/drawing/2014/main" id="{43077875-9447-4EC7-AFB1-09576F75740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671" t="3789" r="4383" b="83676"/>
        <a:stretch/>
      </xdr:blipFill>
      <xdr:spPr bwMode="auto">
        <a:xfrm>
          <a:off x="299358" y="54429"/>
          <a:ext cx="2027464" cy="112939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2"/>
  <sheetViews>
    <sheetView showGridLines="0" tabSelected="1" topLeftCell="I55" zoomScale="55" zoomScaleNormal="55" workbookViewId="0">
      <selection activeCell="J56" sqref="J56:K58"/>
    </sheetView>
  </sheetViews>
  <sheetFormatPr baseColWidth="10" defaultColWidth="10.7109375" defaultRowHeight="52.5" customHeight="1" x14ac:dyDescent="0.25"/>
  <cols>
    <col min="1" max="1" width="38.85546875" style="1" customWidth="1"/>
    <col min="2" max="2" width="35.85546875" style="1" customWidth="1"/>
    <col min="3" max="3" width="38.28515625" style="1" customWidth="1"/>
    <col min="4" max="4" width="45.28515625" style="1" customWidth="1"/>
    <col min="5" max="5" width="39.7109375" style="1" customWidth="1"/>
    <col min="6" max="6" width="29.42578125" style="1" customWidth="1"/>
    <col min="7" max="7" width="29.140625" style="1" customWidth="1"/>
    <col min="8" max="8" width="128.7109375" style="1" customWidth="1"/>
    <col min="9" max="9" width="52.28515625" style="1" bestFit="1" customWidth="1"/>
    <col min="10" max="10" width="44.7109375" style="1" bestFit="1" customWidth="1"/>
    <col min="11" max="11" width="80.5703125" style="1" customWidth="1"/>
    <col min="12" max="43" width="10.7109375" style="1" customWidth="1"/>
    <col min="44" max="16384" width="10.7109375" style="1"/>
  </cols>
  <sheetData>
    <row r="1" spans="1:11" ht="43.5" customHeight="1" x14ac:dyDescent="0.25">
      <c r="A1" s="85"/>
      <c r="B1" s="87" t="s">
        <v>0</v>
      </c>
      <c r="C1" s="87"/>
      <c r="D1" s="87"/>
      <c r="E1" s="87"/>
      <c r="F1" s="71" t="s">
        <v>1</v>
      </c>
      <c r="G1" s="72"/>
    </row>
    <row r="2" spans="1:11" ht="58.5" customHeight="1" x14ac:dyDescent="0.25">
      <c r="A2" s="86"/>
      <c r="B2" s="75" t="s">
        <v>2</v>
      </c>
      <c r="C2" s="75"/>
      <c r="D2" s="75"/>
      <c r="E2" s="75"/>
      <c r="F2" s="73"/>
      <c r="G2" s="74"/>
    </row>
    <row r="3" spans="1:11" ht="78.75" customHeight="1" x14ac:dyDescent="0.25">
      <c r="A3" s="88" t="s">
        <v>3</v>
      </c>
      <c r="B3" s="2" t="s">
        <v>4</v>
      </c>
      <c r="C3" s="76" t="s">
        <v>5</v>
      </c>
      <c r="D3" s="77"/>
      <c r="E3" s="80" t="s">
        <v>6</v>
      </c>
      <c r="F3" s="80" t="s">
        <v>7</v>
      </c>
      <c r="G3" s="80" t="s">
        <v>8</v>
      </c>
    </row>
    <row r="4" spans="1:11" ht="60.75" customHeight="1" x14ac:dyDescent="0.25">
      <c r="A4" s="89"/>
      <c r="B4" s="2" t="s">
        <v>133</v>
      </c>
      <c r="C4" s="78"/>
      <c r="D4" s="79"/>
      <c r="E4" s="81"/>
      <c r="F4" s="81"/>
      <c r="G4" s="81"/>
    </row>
    <row r="5" spans="1:11" ht="59.25" customHeight="1" x14ac:dyDescent="0.25">
      <c r="A5" s="3" t="s">
        <v>9</v>
      </c>
      <c r="B5" s="82" t="s">
        <v>10</v>
      </c>
      <c r="C5" s="82"/>
      <c r="D5" s="82"/>
      <c r="E5" s="82"/>
      <c r="F5" s="4" t="s">
        <v>11</v>
      </c>
      <c r="G5" s="4" t="s">
        <v>12</v>
      </c>
    </row>
    <row r="6" spans="1:11" ht="76.5" customHeight="1" x14ac:dyDescent="0.25">
      <c r="A6" s="3" t="s">
        <v>13</v>
      </c>
      <c r="B6" s="5" t="s">
        <v>14</v>
      </c>
      <c r="C6" s="5" t="s">
        <v>15</v>
      </c>
      <c r="D6" s="5" t="s">
        <v>16</v>
      </c>
      <c r="E6" s="5" t="s">
        <v>17</v>
      </c>
      <c r="F6" s="5" t="s">
        <v>18</v>
      </c>
      <c r="G6" s="5" t="s">
        <v>19</v>
      </c>
      <c r="H6" s="69" t="s">
        <v>132</v>
      </c>
      <c r="I6" s="69" t="s">
        <v>129</v>
      </c>
      <c r="J6" s="69" t="s">
        <v>130</v>
      </c>
      <c r="K6" s="69" t="s">
        <v>131</v>
      </c>
    </row>
    <row r="7" spans="1:11" ht="50.25" customHeight="1" x14ac:dyDescent="0.25">
      <c r="A7" s="83" t="s">
        <v>20</v>
      </c>
      <c r="B7" s="121" t="s">
        <v>21</v>
      </c>
      <c r="C7" s="92" t="s">
        <v>22</v>
      </c>
      <c r="D7" s="66" t="s">
        <v>23</v>
      </c>
      <c r="E7" s="92" t="s">
        <v>24</v>
      </c>
      <c r="F7" s="101" t="s">
        <v>126</v>
      </c>
      <c r="G7" s="123" t="s">
        <v>25</v>
      </c>
      <c r="H7" s="70"/>
      <c r="I7" s="70"/>
      <c r="J7" s="70"/>
      <c r="K7" s="70"/>
    </row>
    <row r="8" spans="1:11" ht="105" customHeight="1" x14ac:dyDescent="0.25">
      <c r="A8" s="84"/>
      <c r="B8" s="122"/>
      <c r="C8" s="92"/>
      <c r="D8" s="8" t="s">
        <v>26</v>
      </c>
      <c r="E8" s="92"/>
      <c r="F8" s="93"/>
      <c r="G8" s="123"/>
      <c r="H8" s="70"/>
      <c r="I8" s="70"/>
      <c r="J8" s="70"/>
      <c r="K8" s="70"/>
    </row>
    <row r="9" spans="1:11" ht="90" customHeight="1" x14ac:dyDescent="0.25">
      <c r="A9" s="84"/>
      <c r="B9" s="122"/>
      <c r="C9" s="92"/>
      <c r="D9" s="66" t="s">
        <v>27</v>
      </c>
      <c r="E9" s="92"/>
      <c r="F9" s="93"/>
      <c r="G9" s="123"/>
      <c r="H9" s="70"/>
      <c r="I9" s="70"/>
      <c r="J9" s="70"/>
      <c r="K9" s="70"/>
    </row>
    <row r="10" spans="1:11" ht="90" customHeight="1" x14ac:dyDescent="0.25">
      <c r="A10" s="84"/>
      <c r="B10" s="122"/>
      <c r="C10" s="67" t="s">
        <v>103</v>
      </c>
      <c r="D10" s="31" t="s">
        <v>102</v>
      </c>
      <c r="E10" s="31" t="s">
        <v>104</v>
      </c>
      <c r="F10" s="33" t="s">
        <v>128</v>
      </c>
      <c r="G10" s="68" t="s">
        <v>127</v>
      </c>
      <c r="H10" s="70"/>
      <c r="I10" s="70"/>
      <c r="J10" s="70"/>
      <c r="K10" s="70"/>
    </row>
    <row r="11" spans="1:11" ht="105" x14ac:dyDescent="0.25">
      <c r="A11" s="84"/>
      <c r="B11" s="90"/>
      <c r="C11" s="92" t="s">
        <v>31</v>
      </c>
      <c r="D11" s="66" t="s">
        <v>30</v>
      </c>
      <c r="E11" s="32"/>
      <c r="F11" s="93" t="s">
        <v>126</v>
      </c>
      <c r="G11" s="6"/>
      <c r="H11" s="70"/>
      <c r="I11" s="70"/>
      <c r="J11" s="70"/>
      <c r="K11" s="70"/>
    </row>
    <row r="12" spans="1:11" ht="54" customHeight="1" x14ac:dyDescent="0.25">
      <c r="A12" s="84"/>
      <c r="B12" s="90"/>
      <c r="C12" s="92"/>
      <c r="D12" s="13" t="s">
        <v>32</v>
      </c>
      <c r="E12" s="32"/>
      <c r="F12" s="93"/>
      <c r="G12" s="7" t="s">
        <v>33</v>
      </c>
      <c r="H12" s="70"/>
      <c r="I12" s="70"/>
      <c r="J12" s="70"/>
      <c r="K12" s="70"/>
    </row>
    <row r="13" spans="1:11" ht="84.75" customHeight="1" x14ac:dyDescent="0.25">
      <c r="A13" s="84"/>
      <c r="B13" s="90"/>
      <c r="C13" s="92"/>
      <c r="D13" s="13" t="s">
        <v>34</v>
      </c>
      <c r="E13" s="32"/>
      <c r="F13" s="93"/>
      <c r="G13" s="155" t="s">
        <v>35</v>
      </c>
      <c r="H13" s="160" t="s">
        <v>134</v>
      </c>
      <c r="I13" s="161">
        <v>185517</v>
      </c>
      <c r="J13" s="70" t="s">
        <v>139</v>
      </c>
      <c r="K13" s="70" t="s">
        <v>140</v>
      </c>
    </row>
    <row r="14" spans="1:11" ht="84.75" customHeight="1" x14ac:dyDescent="0.25">
      <c r="A14" s="84"/>
      <c r="B14" s="90"/>
      <c r="C14" s="92"/>
      <c r="D14" s="13"/>
      <c r="E14" s="65"/>
      <c r="F14" s="93"/>
      <c r="G14" s="159"/>
      <c r="H14" s="70"/>
      <c r="J14" s="70"/>
      <c r="K14" s="70"/>
    </row>
    <row r="15" spans="1:11" ht="84.75" customHeight="1" x14ac:dyDescent="0.25">
      <c r="A15" s="84"/>
      <c r="B15" s="90"/>
      <c r="C15" s="92"/>
      <c r="D15" s="13"/>
      <c r="E15" s="65"/>
      <c r="F15" s="93"/>
      <c r="G15" s="159"/>
      <c r="H15" s="70"/>
      <c r="I15" s="70"/>
      <c r="J15" s="70"/>
      <c r="K15" s="70"/>
    </row>
    <row r="16" spans="1:11" ht="84.75" customHeight="1" x14ac:dyDescent="0.25">
      <c r="A16" s="84"/>
      <c r="B16" s="90"/>
      <c r="C16" s="92"/>
      <c r="D16" s="13"/>
      <c r="E16" s="65"/>
      <c r="F16" s="93"/>
      <c r="G16" s="159"/>
      <c r="H16" s="70"/>
      <c r="I16" s="70"/>
      <c r="J16" s="70"/>
      <c r="K16" s="70"/>
    </row>
    <row r="17" spans="1:11" ht="84.75" customHeight="1" x14ac:dyDescent="0.25">
      <c r="A17" s="84"/>
      <c r="B17" s="90"/>
      <c r="C17" s="92"/>
      <c r="D17" s="13"/>
      <c r="E17" s="65"/>
      <c r="F17" s="93"/>
      <c r="G17" s="159"/>
      <c r="H17" s="70"/>
      <c r="I17" s="70"/>
      <c r="J17" s="70"/>
      <c r="K17" s="70"/>
    </row>
    <row r="18" spans="1:11" ht="84.75" customHeight="1" x14ac:dyDescent="0.25">
      <c r="A18" s="84"/>
      <c r="B18" s="90"/>
      <c r="C18" s="92"/>
      <c r="D18" s="13"/>
      <c r="E18" s="65"/>
      <c r="F18" s="93"/>
      <c r="G18" s="159"/>
      <c r="H18" s="70"/>
      <c r="I18" s="70"/>
      <c r="J18" s="70"/>
      <c r="K18" s="70"/>
    </row>
    <row r="19" spans="1:11" ht="84.75" customHeight="1" x14ac:dyDescent="0.25">
      <c r="A19" s="84"/>
      <c r="B19" s="90"/>
      <c r="C19" s="92"/>
      <c r="D19" s="13"/>
      <c r="E19" s="65"/>
      <c r="F19" s="93"/>
      <c r="G19" s="159"/>
      <c r="H19" s="70"/>
      <c r="I19" s="70"/>
      <c r="J19" s="70"/>
      <c r="K19" s="70"/>
    </row>
    <row r="20" spans="1:11" ht="84.75" customHeight="1" x14ac:dyDescent="0.25">
      <c r="A20" s="84"/>
      <c r="B20" s="90"/>
      <c r="C20" s="92"/>
      <c r="D20" s="13"/>
      <c r="E20" s="65"/>
      <c r="F20" s="93"/>
      <c r="G20" s="159"/>
      <c r="H20" s="70"/>
      <c r="I20" s="70"/>
      <c r="J20" s="70"/>
      <c r="K20" s="70"/>
    </row>
    <row r="21" spans="1:11" ht="84.75" customHeight="1" x14ac:dyDescent="0.25">
      <c r="A21" s="84"/>
      <c r="B21" s="90"/>
      <c r="C21" s="92"/>
      <c r="D21" s="13"/>
      <c r="E21" s="65"/>
      <c r="F21" s="93"/>
      <c r="G21" s="159"/>
      <c r="H21" s="70"/>
      <c r="I21" s="70"/>
      <c r="J21" s="70"/>
      <c r="K21" s="70"/>
    </row>
    <row r="22" spans="1:11" ht="84.75" customHeight="1" x14ac:dyDescent="0.25">
      <c r="A22" s="84"/>
      <c r="B22" s="90"/>
      <c r="C22" s="92"/>
      <c r="D22" s="13"/>
      <c r="E22" s="65"/>
      <c r="F22" s="93"/>
      <c r="G22" s="159"/>
      <c r="H22" s="70"/>
      <c r="I22" s="70"/>
      <c r="J22" s="70"/>
      <c r="K22" s="70"/>
    </row>
    <row r="23" spans="1:11" ht="84.75" customHeight="1" x14ac:dyDescent="0.25">
      <c r="A23" s="84"/>
      <c r="B23" s="90"/>
      <c r="C23" s="92"/>
      <c r="D23" s="13"/>
      <c r="E23" s="65"/>
      <c r="F23" s="93"/>
      <c r="G23" s="159"/>
      <c r="H23" s="70"/>
      <c r="I23" s="70"/>
      <c r="J23" s="70"/>
      <c r="K23" s="70"/>
    </row>
    <row r="24" spans="1:11" ht="84.75" customHeight="1" x14ac:dyDescent="0.25">
      <c r="A24" s="84"/>
      <c r="B24" s="90"/>
      <c r="C24" s="92"/>
      <c r="D24" s="13"/>
      <c r="E24" s="65"/>
      <c r="F24" s="93"/>
      <c r="G24" s="159"/>
      <c r="H24" s="70"/>
      <c r="I24" s="70"/>
      <c r="J24" s="70"/>
      <c r="K24" s="70"/>
    </row>
    <row r="25" spans="1:11" ht="84.75" customHeight="1" x14ac:dyDescent="0.25">
      <c r="A25" s="84"/>
      <c r="B25" s="90"/>
      <c r="C25" s="92"/>
      <c r="D25" s="13"/>
      <c r="E25" s="65"/>
      <c r="F25" s="93"/>
      <c r="G25" s="159"/>
      <c r="H25" s="70"/>
      <c r="I25" s="70"/>
      <c r="J25" s="70"/>
      <c r="K25" s="70"/>
    </row>
    <row r="26" spans="1:11" ht="84.75" customHeight="1" x14ac:dyDescent="0.25">
      <c r="A26" s="84"/>
      <c r="B26" s="90"/>
      <c r="C26" s="92"/>
      <c r="D26" s="13"/>
      <c r="E26" s="65"/>
      <c r="F26" s="93"/>
      <c r="G26" s="159"/>
      <c r="H26" s="70"/>
      <c r="I26" s="70"/>
      <c r="J26" s="70"/>
      <c r="K26" s="70"/>
    </row>
    <row r="27" spans="1:11" ht="60" x14ac:dyDescent="0.25">
      <c r="A27" s="84"/>
      <c r="B27" s="90"/>
      <c r="C27" s="92"/>
      <c r="D27" s="13" t="s">
        <v>36</v>
      </c>
      <c r="E27" s="32"/>
      <c r="F27" s="93"/>
      <c r="G27" s="98" t="s">
        <v>33</v>
      </c>
      <c r="H27" s="70"/>
      <c r="I27" s="70"/>
      <c r="J27" s="70"/>
      <c r="K27" s="70"/>
    </row>
    <row r="28" spans="1:11" ht="60" customHeight="1" x14ac:dyDescent="0.25">
      <c r="A28" s="84"/>
      <c r="B28" s="90"/>
      <c r="C28" s="92"/>
      <c r="D28" s="13" t="s">
        <v>37</v>
      </c>
      <c r="E28" s="32"/>
      <c r="F28" s="93"/>
      <c r="G28" s="99"/>
      <c r="H28" s="70"/>
      <c r="I28" s="70"/>
      <c r="J28" s="70"/>
      <c r="K28" s="70"/>
    </row>
    <row r="29" spans="1:11" ht="45" x14ac:dyDescent="0.25">
      <c r="A29" s="84"/>
      <c r="B29" s="90"/>
      <c r="C29" s="92" t="s">
        <v>39</v>
      </c>
      <c r="D29" s="8" t="s">
        <v>40</v>
      </c>
      <c r="E29" s="32"/>
      <c r="F29" s="93"/>
      <c r="G29" s="100"/>
      <c r="H29" s="70"/>
      <c r="I29" s="70"/>
      <c r="J29" s="70"/>
      <c r="K29" s="70"/>
    </row>
    <row r="30" spans="1:11" ht="45" x14ac:dyDescent="0.25">
      <c r="A30" s="84"/>
      <c r="B30" s="90"/>
      <c r="C30" s="92"/>
      <c r="D30" s="9" t="s">
        <v>41</v>
      </c>
      <c r="E30" s="32"/>
      <c r="F30" s="93"/>
      <c r="G30" s="10" t="s">
        <v>42</v>
      </c>
      <c r="H30" s="70"/>
      <c r="I30" s="70"/>
      <c r="J30" s="70"/>
      <c r="K30" s="70"/>
    </row>
    <row r="31" spans="1:11" ht="65.25" customHeight="1" x14ac:dyDescent="0.25">
      <c r="A31" s="84"/>
      <c r="B31" s="90"/>
      <c r="C31" s="92"/>
      <c r="D31" s="8" t="s">
        <v>43</v>
      </c>
      <c r="E31" s="11"/>
      <c r="F31" s="94"/>
      <c r="G31" s="34" t="s">
        <v>38</v>
      </c>
      <c r="H31" s="70"/>
      <c r="I31" s="70"/>
      <c r="J31" s="70"/>
      <c r="K31" s="70"/>
    </row>
    <row r="32" spans="1:11" ht="50.25" customHeight="1" x14ac:dyDescent="0.25">
      <c r="A32" s="84"/>
      <c r="B32" s="90" t="s">
        <v>44</v>
      </c>
      <c r="C32" s="11" t="s">
        <v>29</v>
      </c>
      <c r="D32" s="12" t="s">
        <v>45</v>
      </c>
      <c r="E32" s="91" t="s">
        <v>46</v>
      </c>
      <c r="F32" s="93" t="s">
        <v>47</v>
      </c>
      <c r="G32" s="94" t="s">
        <v>38</v>
      </c>
      <c r="H32" s="70"/>
      <c r="I32" s="70"/>
      <c r="J32" s="70"/>
      <c r="K32" s="70"/>
    </row>
    <row r="33" spans="1:11" ht="67.5" customHeight="1" x14ac:dyDescent="0.25">
      <c r="A33" s="84"/>
      <c r="B33" s="90"/>
      <c r="C33" s="96" t="s">
        <v>31</v>
      </c>
      <c r="D33" s="13" t="s">
        <v>48</v>
      </c>
      <c r="E33" s="91"/>
      <c r="F33" s="93"/>
      <c r="G33" s="94"/>
      <c r="H33" s="70"/>
      <c r="I33" s="70"/>
      <c r="J33" s="70"/>
      <c r="K33" s="70"/>
    </row>
    <row r="34" spans="1:11" ht="62.25" customHeight="1" x14ac:dyDescent="0.25">
      <c r="A34" s="84"/>
      <c r="B34" s="90"/>
      <c r="C34" s="97"/>
      <c r="D34" s="30" t="s">
        <v>105</v>
      </c>
      <c r="E34" s="91"/>
      <c r="F34" s="93"/>
      <c r="G34" s="94"/>
      <c r="H34" s="70"/>
      <c r="I34" s="70"/>
      <c r="J34" s="70"/>
      <c r="K34" s="70"/>
    </row>
    <row r="35" spans="1:11" ht="45" x14ac:dyDescent="0.25">
      <c r="A35" s="84"/>
      <c r="B35" s="90"/>
      <c r="C35" s="97"/>
      <c r="D35" s="8" t="s">
        <v>49</v>
      </c>
      <c r="E35" s="92"/>
      <c r="F35" s="93"/>
      <c r="G35" s="95"/>
      <c r="H35" s="70"/>
      <c r="I35" s="70"/>
      <c r="J35" s="70"/>
      <c r="K35" s="70"/>
    </row>
    <row r="36" spans="1:11" ht="60" x14ac:dyDescent="0.25">
      <c r="A36" s="84"/>
      <c r="B36" s="90"/>
      <c r="C36" s="91"/>
      <c r="D36" s="14" t="s">
        <v>50</v>
      </c>
      <c r="E36" s="92"/>
      <c r="F36" s="93"/>
      <c r="G36" s="95"/>
      <c r="H36" s="70"/>
      <c r="I36" s="70"/>
      <c r="J36" s="70"/>
      <c r="K36" s="70"/>
    </row>
    <row r="37" spans="1:11" ht="60" x14ac:dyDescent="0.25">
      <c r="A37" s="84"/>
      <c r="B37" s="90"/>
      <c r="C37" s="96" t="s">
        <v>39</v>
      </c>
      <c r="D37" s="8" t="s">
        <v>51</v>
      </c>
      <c r="E37" s="92"/>
      <c r="F37" s="93"/>
      <c r="G37" s="95"/>
      <c r="H37" s="70"/>
      <c r="I37" s="70"/>
      <c r="J37" s="70"/>
      <c r="K37" s="70"/>
    </row>
    <row r="38" spans="1:11" ht="45.75" customHeight="1" x14ac:dyDescent="0.25">
      <c r="A38" s="84"/>
      <c r="B38" s="90"/>
      <c r="C38" s="97"/>
      <c r="D38" s="31" t="s">
        <v>106</v>
      </c>
      <c r="E38" s="92"/>
      <c r="F38" s="93"/>
      <c r="G38" s="95"/>
      <c r="H38" s="70"/>
      <c r="I38" s="70"/>
      <c r="J38" s="70"/>
      <c r="K38" s="70"/>
    </row>
    <row r="39" spans="1:11" ht="75" x14ac:dyDescent="0.25">
      <c r="A39" s="84"/>
      <c r="B39" s="90"/>
      <c r="C39" s="97"/>
      <c r="D39" s="31" t="s">
        <v>101</v>
      </c>
      <c r="E39" s="92"/>
      <c r="F39" s="93"/>
      <c r="G39" s="95"/>
      <c r="H39" s="70"/>
      <c r="I39" s="70"/>
      <c r="J39" s="70"/>
      <c r="K39" s="70"/>
    </row>
    <row r="40" spans="1:11" ht="165" x14ac:dyDescent="0.25">
      <c r="A40" s="84"/>
      <c r="B40" s="90"/>
      <c r="C40" s="91"/>
      <c r="D40" s="15" t="s">
        <v>52</v>
      </c>
      <c r="E40" s="92"/>
      <c r="F40" s="94"/>
      <c r="G40" s="95"/>
      <c r="H40" s="70"/>
      <c r="I40" s="70"/>
      <c r="J40" s="70"/>
      <c r="K40" s="70"/>
    </row>
    <row r="41" spans="1:11" ht="60" x14ac:dyDescent="0.25">
      <c r="A41" s="84"/>
      <c r="B41" s="90" t="s">
        <v>53</v>
      </c>
      <c r="C41" s="96" t="s">
        <v>31</v>
      </c>
      <c r="D41" s="13" t="s">
        <v>54</v>
      </c>
      <c r="E41" s="92" t="s">
        <v>55</v>
      </c>
      <c r="F41" s="103" t="s">
        <v>56</v>
      </c>
      <c r="G41" s="101" t="s">
        <v>57</v>
      </c>
      <c r="H41" s="70"/>
      <c r="I41" s="70"/>
      <c r="J41" s="70"/>
      <c r="K41" s="70"/>
    </row>
    <row r="42" spans="1:11" ht="30" x14ac:dyDescent="0.25">
      <c r="A42" s="84"/>
      <c r="B42" s="90"/>
      <c r="C42" s="97"/>
      <c r="D42" s="8" t="s">
        <v>58</v>
      </c>
      <c r="E42" s="92"/>
      <c r="F42" s="104"/>
      <c r="G42" s="93"/>
      <c r="H42" s="70"/>
      <c r="I42" s="70"/>
      <c r="J42" s="70"/>
      <c r="K42" s="70"/>
    </row>
    <row r="43" spans="1:11" ht="60" x14ac:dyDescent="0.25">
      <c r="A43" s="84"/>
      <c r="B43" s="90"/>
      <c r="C43" s="97"/>
      <c r="D43" s="13" t="s">
        <v>59</v>
      </c>
      <c r="E43" s="92"/>
      <c r="F43" s="104"/>
      <c r="G43" s="93"/>
      <c r="H43" s="70"/>
      <c r="I43" s="70"/>
      <c r="J43" s="70"/>
      <c r="K43" s="70"/>
    </row>
    <row r="44" spans="1:11" ht="60" x14ac:dyDescent="0.25">
      <c r="A44" s="84"/>
      <c r="B44" s="90"/>
      <c r="C44" s="96" t="s">
        <v>39</v>
      </c>
      <c r="D44" s="8" t="s">
        <v>60</v>
      </c>
      <c r="E44" s="92" t="s">
        <v>61</v>
      </c>
      <c r="F44" s="104"/>
      <c r="G44" s="93"/>
      <c r="H44" s="70"/>
      <c r="I44" s="70"/>
      <c r="J44" s="70"/>
      <c r="K44" s="70"/>
    </row>
    <row r="45" spans="1:11" ht="45" x14ac:dyDescent="0.25">
      <c r="A45" s="84"/>
      <c r="B45" s="90"/>
      <c r="C45" s="97"/>
      <c r="D45" s="8" t="s">
        <v>62</v>
      </c>
      <c r="E45" s="92"/>
      <c r="F45" s="104"/>
      <c r="G45" s="93"/>
      <c r="H45" s="70"/>
      <c r="I45" s="70"/>
      <c r="J45" s="70"/>
      <c r="K45" s="70"/>
    </row>
    <row r="46" spans="1:11" ht="60" x14ac:dyDescent="0.25">
      <c r="A46" s="84"/>
      <c r="B46" s="90"/>
      <c r="C46" s="97"/>
      <c r="D46" s="13" t="s">
        <v>63</v>
      </c>
      <c r="E46" s="92"/>
      <c r="F46" s="104"/>
      <c r="G46" s="93"/>
      <c r="H46" s="70"/>
      <c r="I46" s="70"/>
      <c r="J46" s="70"/>
      <c r="K46" s="70"/>
    </row>
    <row r="47" spans="1:11" ht="142.5" x14ac:dyDescent="0.25">
      <c r="A47" s="84"/>
      <c r="B47" s="90"/>
      <c r="C47" s="16" t="s">
        <v>64</v>
      </c>
      <c r="D47" s="17" t="s">
        <v>65</v>
      </c>
      <c r="E47" s="92"/>
      <c r="F47" s="105"/>
      <c r="G47" s="94"/>
      <c r="H47" s="70"/>
      <c r="I47" s="70"/>
      <c r="J47" s="70"/>
      <c r="K47" s="70"/>
    </row>
    <row r="48" spans="1:11" ht="60" x14ac:dyDescent="0.25">
      <c r="A48" s="84"/>
      <c r="B48" s="106" t="s">
        <v>66</v>
      </c>
      <c r="C48" s="11" t="s">
        <v>29</v>
      </c>
      <c r="D48" s="8" t="s">
        <v>67</v>
      </c>
      <c r="E48" s="107" t="s">
        <v>68</v>
      </c>
      <c r="F48" s="95" t="s">
        <v>69</v>
      </c>
      <c r="G48" s="101" t="s">
        <v>38</v>
      </c>
      <c r="H48" s="70"/>
      <c r="I48" s="70"/>
      <c r="J48" s="70"/>
      <c r="K48" s="70"/>
    </row>
    <row r="49" spans="1:11" ht="45" x14ac:dyDescent="0.25">
      <c r="A49" s="84"/>
      <c r="B49" s="106"/>
      <c r="C49" s="96" t="s">
        <v>31</v>
      </c>
      <c r="D49" s="13" t="s">
        <v>70</v>
      </c>
      <c r="E49" s="108"/>
      <c r="F49" s="95"/>
      <c r="G49" s="93"/>
      <c r="H49" s="70"/>
      <c r="I49" s="70"/>
      <c r="J49" s="70"/>
      <c r="K49" s="70"/>
    </row>
    <row r="50" spans="1:11" ht="45" x14ac:dyDescent="0.25">
      <c r="A50" s="84"/>
      <c r="B50" s="106"/>
      <c r="C50" s="97"/>
      <c r="D50" s="13" t="s">
        <v>71</v>
      </c>
      <c r="E50" s="108"/>
      <c r="F50" s="95"/>
      <c r="G50" s="93"/>
      <c r="H50" s="70"/>
      <c r="I50" s="70"/>
      <c r="J50" s="70"/>
      <c r="K50" s="70"/>
    </row>
    <row r="51" spans="1:11" ht="105" x14ac:dyDescent="0.25">
      <c r="A51" s="84"/>
      <c r="B51" s="106"/>
      <c r="C51" s="91"/>
      <c r="D51" s="8" t="s">
        <v>72</v>
      </c>
      <c r="E51" s="109"/>
      <c r="F51" s="95"/>
      <c r="G51" s="94"/>
      <c r="H51" s="70"/>
      <c r="I51" s="70"/>
      <c r="J51" s="70"/>
      <c r="K51" s="70"/>
    </row>
    <row r="52" spans="1:11" ht="60" x14ac:dyDescent="0.25">
      <c r="A52" s="84"/>
      <c r="B52" s="102" t="s">
        <v>73</v>
      </c>
      <c r="C52" s="96" t="s">
        <v>74</v>
      </c>
      <c r="D52" s="13" t="s">
        <v>75</v>
      </c>
      <c r="E52" s="96" t="s">
        <v>76</v>
      </c>
      <c r="F52" s="101" t="s">
        <v>77</v>
      </c>
      <c r="G52" s="18" t="s">
        <v>38</v>
      </c>
      <c r="H52" s="70"/>
      <c r="I52" s="70"/>
      <c r="J52" s="70"/>
      <c r="K52" s="70"/>
    </row>
    <row r="53" spans="1:11" ht="165" x14ac:dyDescent="0.25">
      <c r="A53" s="84"/>
      <c r="B53" s="102"/>
      <c r="C53" s="97"/>
      <c r="D53" s="15" t="s">
        <v>78</v>
      </c>
      <c r="E53" s="97"/>
      <c r="F53" s="93"/>
      <c r="G53" s="18" t="s">
        <v>38</v>
      </c>
      <c r="H53" s="70"/>
      <c r="I53" s="70"/>
      <c r="J53" s="70"/>
      <c r="K53" s="70"/>
    </row>
    <row r="54" spans="1:11" ht="210" x14ac:dyDescent="0.25">
      <c r="A54" s="84"/>
      <c r="B54" s="102"/>
      <c r="C54" s="97"/>
      <c r="D54" s="19" t="s">
        <v>79</v>
      </c>
      <c r="E54" s="97"/>
      <c r="F54" s="93"/>
      <c r="G54" s="18" t="s">
        <v>38</v>
      </c>
      <c r="H54" s="70"/>
      <c r="I54" s="70"/>
      <c r="J54" s="70"/>
      <c r="K54" s="70"/>
    </row>
    <row r="55" spans="1:11" ht="75" x14ac:dyDescent="0.25">
      <c r="A55" s="84"/>
      <c r="B55" s="102"/>
      <c r="C55" s="91"/>
      <c r="D55" s="20" t="s">
        <v>80</v>
      </c>
      <c r="E55" s="91"/>
      <c r="F55" s="94"/>
      <c r="G55" s="18" t="s">
        <v>38</v>
      </c>
      <c r="H55" s="70"/>
      <c r="I55" s="70"/>
      <c r="J55" s="70"/>
      <c r="K55" s="70"/>
    </row>
    <row r="56" spans="1:11" ht="60" x14ac:dyDescent="0.25">
      <c r="A56" s="84"/>
      <c r="B56" s="117" t="s">
        <v>81</v>
      </c>
      <c r="C56" s="23" t="s">
        <v>82</v>
      </c>
      <c r="D56" s="24" t="s">
        <v>83</v>
      </c>
      <c r="E56" s="119" t="s">
        <v>84</v>
      </c>
      <c r="F56" s="156" t="s">
        <v>85</v>
      </c>
      <c r="G56" s="101" t="s">
        <v>38</v>
      </c>
      <c r="H56" s="162" t="s">
        <v>136</v>
      </c>
      <c r="I56" s="70">
        <v>110950</v>
      </c>
      <c r="J56" s="70" t="s">
        <v>139</v>
      </c>
      <c r="K56" s="70" t="s">
        <v>140</v>
      </c>
    </row>
    <row r="57" spans="1:11" ht="45" x14ac:dyDescent="0.25">
      <c r="A57" s="84"/>
      <c r="B57" s="118"/>
      <c r="C57" s="21" t="s">
        <v>86</v>
      </c>
      <c r="D57" s="22" t="s">
        <v>87</v>
      </c>
      <c r="E57" s="120"/>
      <c r="F57" s="157" t="s">
        <v>88</v>
      </c>
      <c r="G57" s="93"/>
      <c r="H57" s="162" t="s">
        <v>137</v>
      </c>
      <c r="I57" s="70">
        <f>715321*2</f>
        <v>1430642</v>
      </c>
      <c r="J57" s="70" t="s">
        <v>139</v>
      </c>
      <c r="K57" s="70" t="s">
        <v>140</v>
      </c>
    </row>
    <row r="58" spans="1:11" ht="60" x14ac:dyDescent="0.25">
      <c r="A58" s="84"/>
      <c r="B58" s="118"/>
      <c r="C58" s="23" t="s">
        <v>89</v>
      </c>
      <c r="D58" s="24" t="s">
        <v>90</v>
      </c>
      <c r="E58" s="120"/>
      <c r="F58" s="158"/>
      <c r="G58" s="93"/>
      <c r="H58" s="162" t="s">
        <v>135</v>
      </c>
      <c r="I58" s="70" t="s">
        <v>138</v>
      </c>
      <c r="J58" s="70" t="s">
        <v>139</v>
      </c>
      <c r="K58" s="70" t="s">
        <v>140</v>
      </c>
    </row>
    <row r="59" spans="1:11" ht="75" x14ac:dyDescent="0.25">
      <c r="A59" s="25" t="s">
        <v>91</v>
      </c>
      <c r="B59" s="26" t="s">
        <v>92</v>
      </c>
      <c r="C59" s="27" t="s">
        <v>93</v>
      </c>
      <c r="D59" s="13" t="s">
        <v>94</v>
      </c>
      <c r="E59" s="27" t="s">
        <v>95</v>
      </c>
      <c r="F59" s="28" t="s">
        <v>96</v>
      </c>
      <c r="G59" s="29" t="s">
        <v>97</v>
      </c>
      <c r="H59" s="70"/>
      <c r="I59" s="70"/>
      <c r="J59" s="70"/>
      <c r="K59" s="70"/>
    </row>
    <row r="60" spans="1:11" ht="15" x14ac:dyDescent="0.25">
      <c r="A60" s="110" t="s">
        <v>98</v>
      </c>
      <c r="B60" s="110"/>
      <c r="C60" s="110"/>
      <c r="D60" s="110"/>
      <c r="E60" s="111" t="s">
        <v>99</v>
      </c>
      <c r="F60" s="112"/>
      <c r="G60" s="113"/>
    </row>
    <row r="61" spans="1:11" ht="15" x14ac:dyDescent="0.25">
      <c r="A61" s="110"/>
      <c r="B61" s="110"/>
      <c r="C61" s="110"/>
      <c r="D61" s="110"/>
      <c r="E61" s="114"/>
      <c r="F61" s="115"/>
      <c r="G61" s="116"/>
    </row>
    <row r="62" spans="1:11" ht="15" x14ac:dyDescent="0.25">
      <c r="A62" s="1" t="s">
        <v>100</v>
      </c>
    </row>
  </sheetData>
  <mergeCells count="50">
    <mergeCell ref="F7:F9"/>
    <mergeCell ref="G7:G9"/>
    <mergeCell ref="E7:E9"/>
    <mergeCell ref="C29:C31"/>
    <mergeCell ref="G48:G51"/>
    <mergeCell ref="C49:C51"/>
    <mergeCell ref="F57:F58"/>
    <mergeCell ref="A60:D61"/>
    <mergeCell ref="E60:G61"/>
    <mergeCell ref="B56:B58"/>
    <mergeCell ref="E56:E58"/>
    <mergeCell ref="G56:G58"/>
    <mergeCell ref="A11:A58"/>
    <mergeCell ref="B52:B55"/>
    <mergeCell ref="C52:C55"/>
    <mergeCell ref="E52:E55"/>
    <mergeCell ref="F52:F55"/>
    <mergeCell ref="E41:E43"/>
    <mergeCell ref="F41:F47"/>
    <mergeCell ref="B41:B47"/>
    <mergeCell ref="B48:B51"/>
    <mergeCell ref="E48:E51"/>
    <mergeCell ref="F48:F51"/>
    <mergeCell ref="C11:C28"/>
    <mergeCell ref="F11:F31"/>
    <mergeCell ref="B11:B31"/>
    <mergeCell ref="G27:G29"/>
    <mergeCell ref="G41:G47"/>
    <mergeCell ref="C44:C46"/>
    <mergeCell ref="E44:E47"/>
    <mergeCell ref="C41:C43"/>
    <mergeCell ref="B32:B40"/>
    <mergeCell ref="E32:E40"/>
    <mergeCell ref="F32:F40"/>
    <mergeCell ref="G32:G40"/>
    <mergeCell ref="C33:C36"/>
    <mergeCell ref="C37:C40"/>
    <mergeCell ref="B5:E5"/>
    <mergeCell ref="A7:A10"/>
    <mergeCell ref="A1:A2"/>
    <mergeCell ref="B1:E1"/>
    <mergeCell ref="A3:A4"/>
    <mergeCell ref="C7:C9"/>
    <mergeCell ref="B7:B10"/>
    <mergeCell ref="F1:G2"/>
    <mergeCell ref="B2:E2"/>
    <mergeCell ref="C3:D4"/>
    <mergeCell ref="E3:E4"/>
    <mergeCell ref="F3:F4"/>
    <mergeCell ref="G3:G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topLeftCell="A10" zoomScale="40" zoomScaleNormal="40" workbookViewId="0">
      <selection activeCell="B6" sqref="B6:B7"/>
    </sheetView>
  </sheetViews>
  <sheetFormatPr baseColWidth="10" defaultRowHeight="15" x14ac:dyDescent="0.25"/>
  <cols>
    <col min="1" max="1" width="41.42578125" customWidth="1"/>
    <col min="2" max="2" width="27.42578125" customWidth="1"/>
    <col min="3" max="3" width="62.7109375" customWidth="1"/>
    <col min="4" max="4" width="31.5703125" customWidth="1"/>
    <col min="5" max="5" width="29.5703125" customWidth="1"/>
    <col min="6" max="6" width="31.28515625" customWidth="1"/>
    <col min="7" max="7" width="29.5703125" customWidth="1"/>
    <col min="8" max="8" width="31.7109375" customWidth="1"/>
  </cols>
  <sheetData>
    <row r="1" spans="1:8" ht="20.25" x14ac:dyDescent="0.25">
      <c r="A1" s="150"/>
      <c r="B1" s="152" t="s">
        <v>107</v>
      </c>
      <c r="C1" s="153"/>
      <c r="D1" s="153"/>
      <c r="E1" s="154"/>
      <c r="F1" s="124" t="s">
        <v>1</v>
      </c>
      <c r="G1" s="125"/>
      <c r="H1" s="126"/>
    </row>
    <row r="2" spans="1:8" ht="20.25" x14ac:dyDescent="0.25">
      <c r="A2" s="151"/>
      <c r="B2" s="130" t="s">
        <v>2</v>
      </c>
      <c r="C2" s="130"/>
      <c r="D2" s="130"/>
      <c r="E2" s="130"/>
      <c r="F2" s="127"/>
      <c r="G2" s="128"/>
      <c r="H2" s="129"/>
    </row>
    <row r="3" spans="1:8" ht="23.25" x14ac:dyDescent="0.25">
      <c r="A3" s="35" t="s">
        <v>108</v>
      </c>
      <c r="B3" s="36" t="s">
        <v>109</v>
      </c>
      <c r="C3" s="36" t="s">
        <v>110</v>
      </c>
      <c r="D3" s="131" t="s">
        <v>111</v>
      </c>
      <c r="E3" s="132"/>
      <c r="F3" s="132"/>
      <c r="G3" s="132"/>
      <c r="H3" s="133"/>
    </row>
    <row r="4" spans="1:8" ht="23.25" x14ac:dyDescent="0.25">
      <c r="A4" s="134" t="s">
        <v>13</v>
      </c>
      <c r="B4" s="136" t="s">
        <v>14</v>
      </c>
      <c r="C4" s="138" t="s">
        <v>16</v>
      </c>
      <c r="D4" s="140" t="s">
        <v>112</v>
      </c>
      <c r="E4" s="141"/>
      <c r="F4" s="141"/>
      <c r="G4" s="141"/>
      <c r="H4" s="142"/>
    </row>
    <row r="5" spans="1:8" ht="23.25" x14ac:dyDescent="0.25">
      <c r="A5" s="135"/>
      <c r="B5" s="137"/>
      <c r="C5" s="139"/>
      <c r="D5" s="37" t="s">
        <v>113</v>
      </c>
      <c r="E5" s="37" t="s">
        <v>114</v>
      </c>
      <c r="F5" s="38" t="s">
        <v>115</v>
      </c>
      <c r="G5" s="38" t="s">
        <v>116</v>
      </c>
      <c r="H5" s="38" t="s">
        <v>117</v>
      </c>
    </row>
    <row r="6" spans="1:8" ht="63" x14ac:dyDescent="0.25">
      <c r="A6" s="145" t="s">
        <v>118</v>
      </c>
      <c r="B6" s="143" t="s">
        <v>21</v>
      </c>
      <c r="C6" s="39" t="s">
        <v>22</v>
      </c>
      <c r="D6" s="56">
        <v>140000000</v>
      </c>
      <c r="E6" s="40">
        <v>15000000</v>
      </c>
      <c r="F6" s="40">
        <v>150000000</v>
      </c>
      <c r="G6" s="40"/>
      <c r="H6" s="41">
        <f t="shared" ref="H6:H14" si="0">SUM(D6:G6)</f>
        <v>305000000</v>
      </c>
    </row>
    <row r="7" spans="1:8" ht="142.5" customHeight="1" x14ac:dyDescent="0.25">
      <c r="A7" s="147"/>
      <c r="B7" s="144"/>
      <c r="C7" s="55" t="s">
        <v>102</v>
      </c>
      <c r="D7" s="56">
        <v>30000000</v>
      </c>
      <c r="E7" s="56">
        <v>0</v>
      </c>
      <c r="F7" s="56">
        <v>0</v>
      </c>
      <c r="G7" s="56">
        <v>0</v>
      </c>
      <c r="H7" s="57">
        <v>30000000</v>
      </c>
    </row>
    <row r="8" spans="1:8" ht="63" x14ac:dyDescent="0.25">
      <c r="A8" s="145" t="s">
        <v>119</v>
      </c>
      <c r="B8" s="42" t="s">
        <v>28</v>
      </c>
      <c r="C8" s="43" t="s">
        <v>29</v>
      </c>
      <c r="D8" s="44">
        <v>120000000</v>
      </c>
      <c r="E8" s="44">
        <v>50000000</v>
      </c>
      <c r="F8" s="40">
        <v>450000000</v>
      </c>
      <c r="G8" s="40"/>
      <c r="H8" s="45">
        <f t="shared" si="0"/>
        <v>620000000</v>
      </c>
    </row>
    <row r="9" spans="1:8" ht="79.5" customHeight="1" x14ac:dyDescent="0.25">
      <c r="A9" s="146"/>
      <c r="B9" s="63" t="s">
        <v>44</v>
      </c>
      <c r="C9" s="55" t="s">
        <v>125</v>
      </c>
      <c r="D9" s="64">
        <v>319667999</v>
      </c>
      <c r="E9" s="47">
        <v>10000000</v>
      </c>
      <c r="F9" s="40">
        <v>172000571</v>
      </c>
      <c r="G9" s="40"/>
      <c r="H9" s="48">
        <f t="shared" si="0"/>
        <v>501668570</v>
      </c>
    </row>
    <row r="10" spans="1:8" s="62" customFormat="1" ht="63" x14ac:dyDescent="0.25">
      <c r="A10" s="146"/>
      <c r="B10" s="58" t="s">
        <v>53</v>
      </c>
      <c r="C10" s="59" t="s">
        <v>31</v>
      </c>
      <c r="D10" s="60">
        <v>246000000</v>
      </c>
      <c r="E10" s="60">
        <v>15000000</v>
      </c>
      <c r="F10" s="60">
        <v>65000000</v>
      </c>
      <c r="G10" s="60"/>
      <c r="H10" s="61">
        <f t="shared" si="0"/>
        <v>326000000</v>
      </c>
    </row>
    <row r="11" spans="1:8" ht="84" x14ac:dyDescent="0.25">
      <c r="A11" s="146"/>
      <c r="B11" s="46" t="s">
        <v>120</v>
      </c>
      <c r="C11" s="39" t="s">
        <v>29</v>
      </c>
      <c r="D11" s="49">
        <v>20000000</v>
      </c>
      <c r="E11" s="49">
        <v>0</v>
      </c>
      <c r="F11" s="50">
        <v>50000000</v>
      </c>
      <c r="G11" s="50">
        <v>10000000</v>
      </c>
      <c r="H11" s="51">
        <f t="shared" si="0"/>
        <v>80000000</v>
      </c>
    </row>
    <row r="12" spans="1:8" ht="63" x14ac:dyDescent="0.25">
      <c r="A12" s="146"/>
      <c r="B12" s="46" t="s">
        <v>121</v>
      </c>
      <c r="C12" s="39" t="s">
        <v>122</v>
      </c>
      <c r="D12" s="49">
        <v>3055000000</v>
      </c>
      <c r="E12" s="49">
        <v>10000000</v>
      </c>
      <c r="F12" s="50">
        <v>45000000</v>
      </c>
      <c r="G12" s="50"/>
      <c r="H12" s="51">
        <f t="shared" si="0"/>
        <v>3110000000</v>
      </c>
    </row>
    <row r="13" spans="1:8" ht="63" x14ac:dyDescent="0.25">
      <c r="A13" s="146"/>
      <c r="B13" s="52" t="s">
        <v>123</v>
      </c>
      <c r="C13" s="39" t="s">
        <v>93</v>
      </c>
      <c r="D13" s="49">
        <v>50000000</v>
      </c>
      <c r="E13" s="49"/>
      <c r="F13" s="50">
        <v>230000000</v>
      </c>
      <c r="G13" s="50"/>
      <c r="H13" s="51">
        <f t="shared" si="0"/>
        <v>280000000</v>
      </c>
    </row>
    <row r="14" spans="1:8" ht="68.25" customHeight="1" x14ac:dyDescent="0.25">
      <c r="A14" s="147"/>
      <c r="B14" s="39" t="s">
        <v>124</v>
      </c>
      <c r="C14" s="39" t="s">
        <v>84</v>
      </c>
      <c r="D14" s="49">
        <v>2194286932</v>
      </c>
      <c r="E14" s="39"/>
      <c r="F14" s="39"/>
      <c r="G14" s="39"/>
      <c r="H14" s="49">
        <f t="shared" si="0"/>
        <v>2194286932</v>
      </c>
    </row>
    <row r="15" spans="1:8" ht="28.5" x14ac:dyDescent="0.25">
      <c r="A15" s="148" t="s">
        <v>117</v>
      </c>
      <c r="B15" s="149"/>
      <c r="C15" s="149"/>
      <c r="D15" s="53">
        <f>SUM(D6:D14)</f>
        <v>6174954931</v>
      </c>
      <c r="E15" s="53">
        <f t="shared" ref="E15:H15" si="1">SUM(E6:E14)</f>
        <v>100000000</v>
      </c>
      <c r="F15" s="53">
        <f t="shared" si="1"/>
        <v>1162000571</v>
      </c>
      <c r="G15" s="53">
        <f t="shared" si="1"/>
        <v>10000000</v>
      </c>
      <c r="H15" s="53">
        <f t="shared" si="1"/>
        <v>7446955502</v>
      </c>
    </row>
    <row r="18" spans="2:5" x14ac:dyDescent="0.25">
      <c r="B18" s="54"/>
      <c r="C18" s="54"/>
      <c r="D18" s="54"/>
      <c r="E18" s="54"/>
    </row>
    <row r="19" spans="2:5" x14ac:dyDescent="0.25">
      <c r="B19" s="54"/>
      <c r="C19" s="54"/>
      <c r="D19" s="54"/>
      <c r="E19" s="54"/>
    </row>
  </sheetData>
  <mergeCells count="13">
    <mergeCell ref="B6:B7"/>
    <mergeCell ref="A8:A14"/>
    <mergeCell ref="A15:C15"/>
    <mergeCell ref="A6:A7"/>
    <mergeCell ref="A1:A2"/>
    <mergeCell ref="B1:E1"/>
    <mergeCell ref="F1:H2"/>
    <mergeCell ref="B2:E2"/>
    <mergeCell ref="D3:H3"/>
    <mergeCell ref="A4:A5"/>
    <mergeCell ref="B4:B5"/>
    <mergeCell ref="C4:C5"/>
    <mergeCell ref="D4:H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PAE MODIFICADO</vt:lpstr>
      <vt:lpstr>PRESUPUESTO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PROFESIONAL ESPECIALIZADO PROYECTOS</cp:lastModifiedBy>
  <dcterms:created xsi:type="dcterms:W3CDTF">2020-05-05T00:23:36Z</dcterms:created>
  <dcterms:modified xsi:type="dcterms:W3CDTF">2020-05-06T00:07:46Z</dcterms:modified>
</cp:coreProperties>
</file>